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การประกันคุณภาพ\ประกันคุณภาพ2563\มหาวิทยาลัย\ข้อมูลอาจารย์ประจำ\ครั้งที่ 2 (ยืนยัน)\"/>
    </mc:Choice>
  </mc:AlternateContent>
  <bookViews>
    <workbookView xWindow="0" yWindow="0" windowWidth="20490" windowHeight="7050"/>
  </bookViews>
  <sheets>
    <sheet name="สรุป" sheetId="8" r:id="rId1"/>
    <sheet name="บัญชี" sheetId="1" r:id="rId2"/>
    <sheet name="การตลาด" sheetId="29" r:id="rId3"/>
    <sheet name="การจัดการ" sheetId="30" r:id="rId4"/>
    <sheet name="ระบบสารสนเทศ" sheetId="31" r:id="rId5"/>
    <sheet name="วิทยาการคอมพิวเตอร์" sheetId="32" r:id="rId6"/>
    <sheet name="เทคโนโลยีสารสนเทศ(คอมพิวเตอร์)" sheetId="33" r:id="rId7"/>
    <sheet name="เทคโนโลยีโลจีสติกส์" sheetId="34" r:id="rId8"/>
    <sheet name="เศรษฐศาสตร์" sheetId="35" r:id="rId9"/>
    <sheet name="เทคโนโลยีมัลติมีเดีย" sheetId="36" r:id="rId10"/>
    <sheet name="เทคโนโลยีโฆษณา" sheetId="37" r:id="rId11"/>
  </sheets>
  <definedNames>
    <definedName name="_xlnm.Print_Area" localSheetId="10">เทคโนโลยีโฆษณา!$A$1:$I$21,เทคโนโลยีโฆษณา!$A$23:$I$32</definedName>
    <definedName name="_xlnm.Print_Area" localSheetId="7">เทคโนโลยีโลจีสติกส์!$A$1:$I$13,เทคโนโลยีโลจีสติกส์!$A$15:$I$25</definedName>
    <definedName name="_xlnm.Print_Area" localSheetId="9">เทคโนโลยีมัลติมีเดีย!$A$1:$I$15,เทคโนโลยีมัลติมีเดีย!$A$17:$I$26</definedName>
    <definedName name="_xlnm.Print_Area" localSheetId="6">'เทคโนโลยีสารสนเทศ(คอมพิวเตอร์)'!$A$2:$I$51</definedName>
    <definedName name="_xlnm.Print_Area" localSheetId="8">เศรษฐศาสตร์!$A$1:$I$13,เศรษฐศาสตร์!$A$16:$I$25,เศรษฐศาสตร์!$A$27:$I$35,เศรษฐศาสตร์!$A$37:$I$46</definedName>
    <definedName name="_xlnm.Print_Area" localSheetId="3">การจัดการ!$A$2:$I$15,การจัดการ!$A$24:$I$38</definedName>
    <definedName name="_xlnm.Print_Area" localSheetId="2">การตลาด!$A$2:$I$17,การตลาด!$A$20:$I$30</definedName>
    <definedName name="_xlnm.Print_Area" localSheetId="1">บัญชี!$A$2:$I$15,บัญชี!$A$27:$I$35</definedName>
    <definedName name="_xlnm.Print_Area" localSheetId="4">ระบบสารสนเทศ!$A$2:$I$27,ระบบสารสนเทศ!$A$32:$I$42</definedName>
    <definedName name="_xlnm.Print_Area" localSheetId="5">วิทยาการคอมพิวเตอร์!$A$1:$I$14,วิทยาการคอมพิวเตอร์!$A$27:$I$35,วิทยาการคอมพิวเตอร์!$A$17:$I$24</definedName>
    <definedName name="_xlnm.Print_Area" localSheetId="0">สรุป!$A$1:$M$40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8" i="31" l="1"/>
  <c r="I15" i="31"/>
  <c r="M29" i="8" l="1"/>
  <c r="G16" i="8" l="1"/>
  <c r="D16" i="8"/>
  <c r="M36" i="8"/>
  <c r="M30" i="8"/>
  <c r="M31" i="8"/>
  <c r="M32" i="8"/>
  <c r="M33" i="8"/>
  <c r="M34" i="8"/>
  <c r="M35" i="8"/>
  <c r="M37" i="8"/>
  <c r="M28" i="8"/>
  <c r="M38" i="8" l="1"/>
  <c r="I29" i="37" l="1"/>
  <c r="I34" i="35"/>
  <c r="I27" i="33"/>
  <c r="I36" i="33"/>
  <c r="I35" i="30" l="1"/>
  <c r="L38" i="8" l="1"/>
  <c r="I38" i="8" l="1"/>
  <c r="L10" i="8"/>
  <c r="I28" i="29" l="1"/>
  <c r="I23" i="32" l="1"/>
  <c r="I9" i="37"/>
  <c r="I10" i="35"/>
  <c r="I23" i="35"/>
  <c r="I25" i="31"/>
  <c r="I22" i="34" l="1"/>
  <c r="I20" i="37" l="1"/>
  <c r="I15" i="33" l="1"/>
  <c r="I14" i="29" l="1"/>
  <c r="I14" i="30" l="1"/>
  <c r="L6" i="8" l="1"/>
  <c r="L11" i="8"/>
  <c r="L7" i="8"/>
  <c r="E16" i="8"/>
  <c r="E17" i="8" s="1"/>
  <c r="F16" i="8"/>
  <c r="F17" i="8" s="1"/>
  <c r="G17" i="8"/>
  <c r="H16" i="8"/>
  <c r="H17" i="8" s="1"/>
  <c r="I16" i="8"/>
  <c r="I17" i="8" s="1"/>
  <c r="J16" i="8"/>
  <c r="J17" i="8" s="1"/>
  <c r="K16" i="8"/>
  <c r="K17" i="8" s="1"/>
  <c r="C16" i="8"/>
  <c r="C17" i="8" s="1"/>
  <c r="D17" i="8"/>
  <c r="L17" i="8" l="1"/>
  <c r="C38" i="8"/>
  <c r="D38" i="8"/>
  <c r="E38" i="8"/>
  <c r="F38" i="8"/>
  <c r="G38" i="8"/>
  <c r="H38" i="8"/>
  <c r="J38" i="8"/>
  <c r="K38" i="8"/>
  <c r="I13" i="36" l="1"/>
  <c r="I44" i="35"/>
  <c r="L13" i="8"/>
  <c r="L8" i="8"/>
  <c r="L9" i="8"/>
  <c r="L12" i="8"/>
  <c r="L14" i="8"/>
  <c r="L15" i="8"/>
  <c r="I12" i="34"/>
  <c r="I14" i="1"/>
  <c r="I23" i="36"/>
  <c r="I12" i="32"/>
  <c r="I49" i="33"/>
  <c r="I33" i="32"/>
  <c r="I33" i="1"/>
  <c r="L16" i="8" l="1"/>
  <c r="L18" i="8" s="1"/>
  <c r="L19" i="8" s="1"/>
</calcChain>
</file>

<file path=xl/comments1.xml><?xml version="1.0" encoding="utf-8"?>
<comments xmlns="http://schemas.openxmlformats.org/spreadsheetml/2006/main">
  <authors>
    <author>Windows User</author>
  </authors>
  <commentList>
    <comment ref="C14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เปลี่ยนนามสกุล
</t>
        </r>
      </text>
    </comment>
  </commentList>
</comments>
</file>

<file path=xl/sharedStrings.xml><?xml version="1.0" encoding="utf-8"?>
<sst xmlns="http://schemas.openxmlformats.org/spreadsheetml/2006/main" count="1090" uniqueCount="333">
  <si>
    <t>ลำดับที่</t>
  </si>
  <si>
    <t>ชื่อ - นามสกุล</t>
  </si>
  <si>
    <t>วันที่เริ่มปฏิบัติงาน</t>
  </si>
  <si>
    <t>วันที่ลาออก/โอนย้าย</t>
  </si>
  <si>
    <t>สถานะ</t>
  </si>
  <si>
    <t>ระยะเวลาการปฏิบัติงาน</t>
  </si>
  <si>
    <t>การนับ</t>
  </si>
  <si>
    <t>ปฏิบัติงาน</t>
  </si>
  <si>
    <t>ลาศึกษาต่อเต็มเวลา</t>
  </si>
  <si>
    <t>(เดือน)</t>
  </si>
  <si>
    <t>0, 0.5, 1</t>
  </si>
  <si>
    <t>ตำแหน่ง อาจารย์ คุณวุฒิ ปริญญาโท</t>
  </si>
  <si>
    <t>-</t>
  </si>
  <si>
    <t>ตำแหน่ง อาจารย์ คุณวุฒิ ปริญญาเอก</t>
  </si>
  <si>
    <t>ตำแหน่ง ผู้ช่วยศาสตราจารย์ คุณวุฒิ ปริญญาโท</t>
  </si>
  <si>
    <t xml:space="preserve">นางสาวสุรีย์วรรณ  </t>
  </si>
  <si>
    <t>เมณฑกานุวงษ์</t>
  </si>
  <si>
    <t xml:space="preserve">นางสาวบรรจงรัตน์  </t>
  </si>
  <si>
    <t>พรหมสุวรรณศิริ</t>
  </si>
  <si>
    <t xml:space="preserve">นายสุรินทร์ </t>
  </si>
  <si>
    <t>พรหมนุรักษ์กิจ</t>
  </si>
  <si>
    <t xml:space="preserve">นางธีรดา </t>
  </si>
  <si>
    <t>บุญพามี</t>
  </si>
  <si>
    <t>17 ม.ค. 2526</t>
  </si>
  <si>
    <t>26 พ.ย. 2540</t>
  </si>
  <si>
    <t>18 ส.ค. 2541</t>
  </si>
  <si>
    <t>26 พ.ค. 2543</t>
  </si>
  <si>
    <t>นายอัครวุฒิ</t>
  </si>
  <si>
    <t>สื่อประสาร</t>
  </si>
  <si>
    <t>นางสาวขจรจิตร์</t>
  </si>
  <si>
    <t>ธนะสาร</t>
  </si>
  <si>
    <t>นางสาวทัศนีย์</t>
  </si>
  <si>
    <t>สวนฉิมพลี</t>
  </si>
  <si>
    <t>15 ก.ย. 2547</t>
  </si>
  <si>
    <t>15 ก.ค. 2551</t>
  </si>
  <si>
    <t>แบบรายงานอาจารย์ประจำของสาขาการจัดการ คณะบริหารธุรกิจและเทคโนโลยีสารสนเทศ</t>
  </si>
  <si>
    <t xml:space="preserve">นางโฉมฉาย  </t>
  </si>
  <si>
    <t>เนื่องจำนงค์</t>
  </si>
  <si>
    <t xml:space="preserve">นางสมถวิล </t>
  </si>
  <si>
    <t>ชัยดำรงค์โรจน์</t>
  </si>
  <si>
    <t>นายวิทยา</t>
  </si>
  <si>
    <t>เจียมธีระนาถ</t>
  </si>
  <si>
    <t>นางสาวละอองศรี</t>
  </si>
  <si>
    <t>เหนี่ยงแจ่ม</t>
  </si>
  <si>
    <t>30 ธ.ค. 2526</t>
  </si>
  <si>
    <t>2 มี.ค. 2530</t>
  </si>
  <si>
    <t>15 ก.ค. 2547</t>
  </si>
  <si>
    <t>2 ก.ย. 2545</t>
  </si>
  <si>
    <t xml:space="preserve">นางสาวเพ็ชรรัตน์  </t>
  </si>
  <si>
    <t>รุ่งวชิรา</t>
  </si>
  <si>
    <t>นายสุทธิรักส์</t>
  </si>
  <si>
    <t>ศุขเกษม</t>
  </si>
  <si>
    <t>นางสาวกุลธิดา</t>
  </si>
  <si>
    <t>มะลิซ้อน</t>
  </si>
  <si>
    <t>1 ก.ย. 2552</t>
  </si>
  <si>
    <t xml:space="preserve"> 1 ก.พ. 2553</t>
  </si>
  <si>
    <t xml:space="preserve">นางจีรภา  </t>
  </si>
  <si>
    <t>เพชรวัฒนานนท์</t>
  </si>
  <si>
    <t xml:space="preserve">นายรัฐ  </t>
  </si>
  <si>
    <t>บุรีรัตน์</t>
  </si>
  <si>
    <t>นางสาวสุธีรา</t>
  </si>
  <si>
    <t>วงศ์อนันทรัพย์</t>
  </si>
  <si>
    <t>16 พ.ค. 2534</t>
  </si>
  <si>
    <t>15 ต.ค. 2550</t>
  </si>
  <si>
    <t xml:space="preserve">นายสมศักดิ์  </t>
  </si>
  <si>
    <t>รักเกียรติวินัย</t>
  </si>
  <si>
    <t>4 พ.ค. 2525</t>
  </si>
  <si>
    <t>มาเร็ว</t>
  </si>
  <si>
    <t>นางสาวสุวนีย์</t>
  </si>
  <si>
    <t>กุลกรินีธรรม</t>
  </si>
  <si>
    <t>นางสาววีริยา</t>
  </si>
  <si>
    <t>สุภาณิชย์</t>
  </si>
  <si>
    <t>1 มิ.ย. 2537</t>
  </si>
  <si>
    <t xml:space="preserve">นายประวิทย์  </t>
  </si>
  <si>
    <t>พุ่มพา</t>
  </si>
  <si>
    <t>นางสาวเกศินี</t>
  </si>
  <si>
    <t>นางณชภัทร</t>
  </si>
  <si>
    <t>พิชญมหุตม์</t>
  </si>
  <si>
    <t>นางสาวประภาภัทร</t>
  </si>
  <si>
    <t>ปิยวาจานุสรณ์</t>
  </si>
  <si>
    <t>นางสาวสุภาวดี</t>
  </si>
  <si>
    <t>มีนาภา</t>
  </si>
  <si>
    <t>นายอภินันท์</t>
  </si>
  <si>
    <t>พัชโรภาสวัฒนกุล</t>
  </si>
  <si>
    <t>นางสาวอัมภิณี</t>
  </si>
  <si>
    <t>ลาภสมบูรณ์ดี</t>
  </si>
  <si>
    <t xml:space="preserve">นางนวลละออ </t>
  </si>
  <si>
    <t>อานามวัฒน์</t>
  </si>
  <si>
    <t xml:space="preserve">นางพัชรี  </t>
  </si>
  <si>
    <t>สีใส</t>
  </si>
  <si>
    <t>7 มิ.ย. 2534</t>
  </si>
  <si>
    <t>2 พ.ย. 2530</t>
  </si>
  <si>
    <t>นายประทีป</t>
  </si>
  <si>
    <t>วิจิตรศรีไพบูลย์</t>
  </si>
  <si>
    <t>22 พ.ค. 2543</t>
  </si>
  <si>
    <t>นายสาโรจน์</t>
  </si>
  <si>
    <t>ไวยคงคา</t>
  </si>
  <si>
    <t>นางสุชาดา</t>
  </si>
  <si>
    <t>ท้าวลอม</t>
  </si>
  <si>
    <t>นางสาวขวัญชีวา</t>
  </si>
  <si>
    <t>1 มิ.ย. 2541</t>
  </si>
  <si>
    <t>1 ก.พ. 2553</t>
  </si>
  <si>
    <t>1 ก.พ. 2555</t>
  </si>
  <si>
    <t>นางสาวกัญจณ์ชญา</t>
  </si>
  <si>
    <t>ชัยวิรัตน์นุกูล</t>
  </si>
  <si>
    <t xml:space="preserve"> 16 มิ.ย. 2554</t>
  </si>
  <si>
    <t>นายณัฐกรณ์</t>
  </si>
  <si>
    <t>กานคาน</t>
  </si>
  <si>
    <t>นางสาวพณีพรรณ</t>
  </si>
  <si>
    <t>20 มิ.ย. 2554</t>
  </si>
  <si>
    <t>นางสาวรัฐยา</t>
  </si>
  <si>
    <t>พรหมหิตาทร</t>
  </si>
  <si>
    <t>นายภูดิท</t>
  </si>
  <si>
    <t>กรรณิการ์</t>
  </si>
  <si>
    <t>1 ก.ค. 2554</t>
  </si>
  <si>
    <t>นางสาวเฉลียว</t>
  </si>
  <si>
    <t>บุตรวงษ์</t>
  </si>
  <si>
    <t>ลำดับ</t>
  </si>
  <si>
    <t>สาขาวิชา</t>
  </si>
  <si>
    <t>อาจารย์</t>
  </si>
  <si>
    <t>ผู้ช่วยศาสตราจารย์</t>
  </si>
  <si>
    <t>รองศาสตราจารย์</t>
  </si>
  <si>
    <t>รวม</t>
  </si>
  <si>
    <t>ป.ตรี</t>
  </si>
  <si>
    <t>ป.โท</t>
  </si>
  <si>
    <t>ป.เอก</t>
  </si>
  <si>
    <t>ค่าดัชนีถ่วงน้ำหนัก</t>
  </si>
  <si>
    <t>ผลคูณค่าดัชนีถ่วงน้ำหนัก</t>
  </si>
  <si>
    <t>บัญชี</t>
  </si>
  <si>
    <t>การตลาด</t>
  </si>
  <si>
    <t>การจัดการ</t>
  </si>
  <si>
    <t>ระบบสารสนเทศ</t>
  </si>
  <si>
    <t>วิทยาการคอมพิวเตอร์</t>
  </si>
  <si>
    <t>เทคโนโลยีโลจีสติกส์และการจัดการระบบขนส่ง</t>
  </si>
  <si>
    <t xml:space="preserve">เศรษฐศาสตร์ </t>
  </si>
  <si>
    <t>เทคโนโลยีมัลติมีเดีย</t>
  </si>
  <si>
    <t>เทคโนโลยีโฆษณาและประชาสัมพันธ์</t>
  </si>
  <si>
    <t>นายกำพล</t>
  </si>
  <si>
    <t>ดวงพรประเสริฐ</t>
  </si>
  <si>
    <t>นางวนิดา</t>
  </si>
  <si>
    <t>ชุติมากุล</t>
  </si>
  <si>
    <t>นางสาวอุไรวรรณ</t>
  </si>
  <si>
    <t>ชาญชลยุทธ</t>
  </si>
  <si>
    <t>นายคมสันต์</t>
  </si>
  <si>
    <t>สุขวิญญา</t>
  </si>
  <si>
    <t>วันที่เกษียณอายุราชการ</t>
  </si>
  <si>
    <t>วันที่เกษียณอายุราชการ/ลาออก</t>
  </si>
  <si>
    <t>นางสาวมณีรัตน์</t>
  </si>
  <si>
    <t>ภารนันท์</t>
  </si>
  <si>
    <t>15 ต.ค.2555</t>
  </si>
  <si>
    <t>20 ส.ค. 2555</t>
  </si>
  <si>
    <t>นายกุลบัณฑิต</t>
  </si>
  <si>
    <t>แสงดี</t>
  </si>
  <si>
    <t>15 ต.ค. 2555</t>
  </si>
  <si>
    <t>สายสนิท</t>
  </si>
  <si>
    <t>ตำแหน่ง รองศาสตราจารย์    คุณวุฒิ ปริญญาเอก</t>
  </si>
  <si>
    <t>นางสาวเกษร</t>
  </si>
  <si>
    <t>อึ้งสวรรค์</t>
  </si>
  <si>
    <t>นายคมกริช</t>
  </si>
  <si>
    <t>นันทะโรจพงศ์</t>
  </si>
  <si>
    <t>17 เม.ย. 2556</t>
  </si>
  <si>
    <t>นายสัญญา</t>
  </si>
  <si>
    <t>บริสุทธิ์</t>
  </si>
  <si>
    <t>15 ก.ค. 2556</t>
  </si>
  <si>
    <t>นายเจษฎากร</t>
  </si>
  <si>
    <t>จาวรรณ์</t>
  </si>
  <si>
    <t>2 ก.ย. 2556</t>
  </si>
  <si>
    <t>นางสาวสุมาลี</t>
  </si>
  <si>
    <t>สมนึก</t>
  </si>
  <si>
    <t>3 มี.ค. 2557</t>
  </si>
  <si>
    <t>นางสาววัชราภรณ์</t>
  </si>
  <si>
    <t>ขายม</t>
  </si>
  <si>
    <t>27 มี.ค. 2556</t>
  </si>
  <si>
    <t>นางสาวธนสร</t>
  </si>
  <si>
    <t>กิรัมย์</t>
  </si>
  <si>
    <t>หว่างนุ่ม</t>
  </si>
  <si>
    <t xml:space="preserve">หมายเหตุ </t>
  </si>
  <si>
    <t>นางสาวต้องใจ</t>
  </si>
  <si>
    <t>แย้มผกา</t>
  </si>
  <si>
    <t>นางวิภา</t>
  </si>
  <si>
    <t>ธนานันท์</t>
  </si>
  <si>
    <t>นายวีระชาติ</t>
  </si>
  <si>
    <t>มัตติทานนท์</t>
  </si>
  <si>
    <t>นายอุโฆษ</t>
  </si>
  <si>
    <t>แปลงประสพโชค</t>
  </si>
  <si>
    <t>นายฤกษ์ชัย</t>
  </si>
  <si>
    <t>ฟูประทีปศิริ</t>
  </si>
  <si>
    <t>1 เม.ย. 2557</t>
  </si>
  <si>
    <t>นายไพทูล</t>
  </si>
  <si>
    <t>ว่าที่ร้อยตรีพนิตย์</t>
  </si>
  <si>
    <t>ทองดี</t>
  </si>
  <si>
    <t>นางสาววรัญญา</t>
  </si>
  <si>
    <t>เดชพงษ์</t>
  </si>
  <si>
    <t>20 ส.ค 2555</t>
  </si>
  <si>
    <t>15 ต.ค. 2556</t>
  </si>
  <si>
    <t>นางสาวดลฤดี</t>
  </si>
  <si>
    <t>ศรีมันตะ</t>
  </si>
  <si>
    <t>นางสาวกุลฑีรา</t>
  </si>
  <si>
    <t>1 ต.ค. 2556</t>
  </si>
  <si>
    <t>1 ก.ย. 2558</t>
  </si>
  <si>
    <t>นายสุนทรวาสิทถ์</t>
  </si>
  <si>
    <t>คุมมานนท์</t>
  </si>
  <si>
    <t>14  ส.ค. 2557</t>
  </si>
  <si>
    <t>3 มิ.ย. 2556</t>
  </si>
  <si>
    <t>นายสายัณห์</t>
  </si>
  <si>
    <t>เทพแดง</t>
  </si>
  <si>
    <t>3 พ.ย. 2557</t>
  </si>
  <si>
    <t>นายชุมพล</t>
  </si>
  <si>
    <t>โมฆรัตน์</t>
  </si>
  <si>
    <t>8 ก.ย. 2557</t>
  </si>
  <si>
    <t>นายธนพล</t>
  </si>
  <si>
    <t>พึ่งตัวเอง</t>
  </si>
  <si>
    <t>5 ม.ค. 2558</t>
  </si>
  <si>
    <t>นายพนา</t>
  </si>
  <si>
    <t>จันทิวาสน์</t>
  </si>
  <si>
    <t>19 ม.ค. 2558</t>
  </si>
  <si>
    <t>ชยากรโศภิต</t>
  </si>
  <si>
    <t>นางอังคณา</t>
  </si>
  <si>
    <t>1 ต.ค. 2558</t>
  </si>
  <si>
    <t>นายณัฐพงศ์</t>
  </si>
  <si>
    <t>ชูโชติถาวร</t>
  </si>
  <si>
    <t>18 ส.ค. 2557</t>
  </si>
  <si>
    <t>นายจิรายุ</t>
  </si>
  <si>
    <t>อัครวิบูลย์กิจ</t>
  </si>
  <si>
    <t>นางสาวเสาวคนธ์</t>
  </si>
  <si>
    <t>1 ธ.ค. 2558</t>
  </si>
  <si>
    <t>นางสาวดวงใจ</t>
  </si>
  <si>
    <t>หนูเล็ก</t>
  </si>
  <si>
    <t>นางสาวปรินดา</t>
  </si>
  <si>
    <t>ลาภเจริญวงศ์</t>
  </si>
  <si>
    <t>23 ก.พ. 2559</t>
  </si>
  <si>
    <t>นายวีระ</t>
  </si>
  <si>
    <t>สุภะ</t>
  </si>
  <si>
    <t>2 มี.ค. 2559</t>
  </si>
  <si>
    <t>นางสาวทิพวรรณ</t>
  </si>
  <si>
    <t>มีพึ่ง</t>
  </si>
  <si>
    <t>นายอนุชิต</t>
  </si>
  <si>
    <t>- ไม่มี -</t>
  </si>
  <si>
    <t>นางสาวรัฐิยา</t>
  </si>
  <si>
    <t>ส่งสุข</t>
  </si>
  <si>
    <t>16 พ.ย. 2558</t>
  </si>
  <si>
    <t>ศึกษาต่อ</t>
  </si>
  <si>
    <t>แบบรายงานอาจารย์ประจำของคณะบริหารธุรกิจและเทคโนโลยีสารสนเทศ</t>
  </si>
  <si>
    <t xml:space="preserve">แบบรายงานอาจารย์ประจำของคณะบริหารธุรกิจและเทคโนโลยีสารสนเทศ </t>
  </si>
  <si>
    <t>ตัวบ่งชี้ สกอ. ที่ 1.2 และ 1.3</t>
  </si>
  <si>
    <t>จันทนา</t>
  </si>
  <si>
    <t>แบบรายงานอาจารย์ประจำของสาขาการบัญชี คณะบริหารธุรกิจและเทคโนโลยีสารสนเทศ</t>
  </si>
  <si>
    <t>17 มิ.ย. 2539</t>
  </si>
  <si>
    <t>1 ก.ย. 2551</t>
  </si>
  <si>
    <t>1 ก.พ.2555</t>
  </si>
  <si>
    <t>20 ส.ค.2555</t>
  </si>
  <si>
    <t>คณะบริหารธุรกิจและเทคโนโลยีสารสนเทศ</t>
  </si>
  <si>
    <t>3 มิ.ย. 2539</t>
  </si>
  <si>
    <t>4 ม.ค. 2528</t>
  </si>
  <si>
    <t>1 พ.ค. 2549</t>
  </si>
  <si>
    <t>17 ก.พ. 2543</t>
  </si>
  <si>
    <t>1 ก.ค. 2548</t>
  </si>
  <si>
    <t>นางสาวภาวิณี</t>
  </si>
  <si>
    <t>ทองแย้ม</t>
  </si>
  <si>
    <t>15 ส.ค. 2559</t>
  </si>
  <si>
    <t>เทคโนโลยีสารสนเทศ</t>
  </si>
  <si>
    <t>10 มีนาคม 2540</t>
  </si>
  <si>
    <t>ค่าดัชนีคุณภาพอาจารย์</t>
  </si>
  <si>
    <t>ตำแหน่ง ผู้ช่วยศาสตราจารย์ คุณวุฒิ ปริญญาเอก</t>
  </si>
  <si>
    <t>นายรัฐกรณ์</t>
  </si>
  <si>
    <t>พงษ์ประเสริฐ</t>
  </si>
  <si>
    <t>25 ก.ค. 2559</t>
  </si>
  <si>
    <t>นางสาวสรวงภรณ์</t>
  </si>
  <si>
    <t>สัจภาพพิชิต</t>
  </si>
  <si>
    <t>12 ม.ค. 2561</t>
  </si>
  <si>
    <t>นายดนัยกฤต</t>
  </si>
  <si>
    <t>อินทุฤทธิ์</t>
  </si>
  <si>
    <t>15 ม.ค. 2561</t>
  </si>
  <si>
    <t>หมายเหตุ</t>
  </si>
  <si>
    <t>1. นายกำพล ดวงพรประเสริฐ ลาศึกษาต่อ 15 ส.ค. 60 - 14 ส.ค. 63</t>
  </si>
  <si>
    <t>แบบรายงานอาจารย์ประจำของสาขาวิชาการบัญชี คณะบริหารธุรกิจและเทคโนโลยีสารสนเทศ</t>
  </si>
  <si>
    <t>แบบรายงานอาจารย์ประจำของสาขาวิชาการตลาด คณะบริหารธุรกิจและเทคโนโลยีสารสนเทศ</t>
  </si>
  <si>
    <t xml:space="preserve">                  หมายเหตุ           </t>
  </si>
  <si>
    <t>แบบรายงานอาจารย์ประจำของสาขาวิชาการจัดการ คณะบริหารธุรกิจและเทคโนโลยีสารสนเทศ</t>
  </si>
  <si>
    <t>ขลุ่ยนาค</t>
  </si>
  <si>
    <t>แบบรายงานอาจารย์ประจำของสาขาวิชาระบบสารสนเทศ คณะบริหารธุรกิจและเทคโนโลยีสารสนเทศ</t>
  </si>
  <si>
    <t>นายสาโรช</t>
  </si>
  <si>
    <t>นางรุจิรา</t>
  </si>
  <si>
    <t>จุลภักดิ์</t>
  </si>
  <si>
    <t>แบบรายงานอาจารย์ประจำของสาขาวิชาวิทยาการคอมพิวเตอร์ คณะบริหารธุรกิจและเทคโนโลยีสารสนเทศ</t>
  </si>
  <si>
    <t>แบบรายงานอาจารย์ประจำของสาขาวิชาเทคโนโลยีสารสนเทศ คณะบริหารธุรกิจและเทคโนโลยีสารสนเทศ</t>
  </si>
  <si>
    <t>แบบรายงานอาจารย์ประจำของสาขาวิชาเทคโนโลยีสารสนเทศ  คณะบริหารธุรกิจและเทคโนโลยีสารสนเทศ</t>
  </si>
  <si>
    <t>นายพิเชฐ</t>
  </si>
  <si>
    <t>แบบรายงานอาจารย์ประจำของสาขาวิชาเทคโนโลยีโลจีสติกส์และการจัดการระบบขนส่ง คณะบริหารธุรกิจและเทคโนโลยีสารสนเทศ</t>
  </si>
  <si>
    <t>นางสาวกัญญารัตน์</t>
  </si>
  <si>
    <t>นิ่มตระกูล</t>
  </si>
  <si>
    <t>5 มิ.ย. 2561</t>
  </si>
  <si>
    <t>แบบรายงานอาจารย์ประจำของสาขาวิชาเศรษฐศาสตร์ คณะบริหารธุรกิจและเทคโนโลยีสารสนเทศ</t>
  </si>
  <si>
    <t>แบบรายงานอาจารย์ประจำของสาขาวิชาเทคโนโลยีมัลติมีเดีย คณะบริหารธุรกิจและเทคโนโลยีสารสนเทศ</t>
  </si>
  <si>
    <t>แบบรายงานอาจารย์ประจำของสาขาวิชาเทคโนโลยีโฆษณาและประชาสัมพันธ์ คณะบริหารธุรกิจและเทคโนโลยีสารสนเทศ</t>
  </si>
  <si>
    <t>นางสาวจารุวรรณ</t>
  </si>
  <si>
    <t>นิธิไพบูลย์</t>
  </si>
  <si>
    <t>15 มิ.ย. 2561</t>
  </si>
  <si>
    <t>1</t>
  </si>
  <si>
    <t>สือนิ</t>
  </si>
  <si>
    <t>นางสาวศนียา</t>
  </si>
  <si>
    <t>พันธ์ศรี</t>
  </si>
  <si>
    <t>18 มิ.ย. 2561</t>
  </si>
  <si>
    <t>นายพิชัย</t>
  </si>
  <si>
    <t>จอดพิมาย</t>
  </si>
  <si>
    <t>3 ธ.ค. 2561</t>
  </si>
  <si>
    <t>1. ว่าที่ร้อยตรีพนิตย์ ทองดี ลาศึกษาต่อ 17 มิ.ย. 62- 16 มิ.ย. 65</t>
  </si>
  <si>
    <t>นายฆณการ</t>
  </si>
  <si>
    <t>ภัณณิพงส์</t>
  </si>
  <si>
    <t>30 พ.ค. 2562</t>
  </si>
  <si>
    <t>นางอรวรรณ</t>
  </si>
  <si>
    <t>1. นางสาววีริยา สุภาณิชย์ ลาศึกษาต่อ 15 ส.ค. 60 - 14 ส.ค. 63</t>
  </si>
  <si>
    <t>ไตรพิริยะ</t>
  </si>
  <si>
    <t>1. นางสาวทัศนีย์  สวนฉิมพลี ลาศึกษาต่อ 15 ส.ค. 59-29 ก.พ. 63 ขยายเวลาเรียนเพิ่มเติมถึงวันที่ 14 ส.ค. 2563</t>
  </si>
  <si>
    <t>1 ก.ย. 2562</t>
  </si>
  <si>
    <t>28 ม.ค. 2563</t>
  </si>
  <si>
    <t>นางสาวสกาวกาญจน์</t>
  </si>
  <si>
    <t>ปิยะวิทย์วนิช</t>
  </si>
  <si>
    <t>ชุณหปราณ (มูสิกะ)</t>
  </si>
  <si>
    <t>สมบัติ (วงค์เป็ง)</t>
  </si>
  <si>
    <t>หนูขาว (หอมสุด)</t>
  </si>
  <si>
    <t>ประจำปีการศึกษา 2562</t>
  </si>
  <si>
    <t>ตำแหน่ง รองศาสตราจารย์ คุณวุฒิ ปริญญาเอก</t>
  </si>
  <si>
    <t>ลีรัตนานุกูลศิริ(ประเสริฐศรี)</t>
  </si>
  <si>
    <t>เกษียณฯ 1 ต.ค. 2562</t>
  </si>
  <si>
    <t>1 พ.ย. 2562</t>
  </si>
  <si>
    <t>รายงานตัวกลับเข้าทำงานเมื่อเดือน ก.พ. 2563</t>
  </si>
  <si>
    <t>1. นายสายัณห์ เทพแดง ลาศึกษาต่อ 14 ส.ค. 61 - 13 ส.ค. 64</t>
  </si>
  <si>
    <t>1. นายวีระชาติ  มัตติทานนท์ ลาศึกษาต่อ 1 ส.ค. 59 - 31 ก.ค. 62 (รายงานตัวกลับเข้าทำงานแล้วเมื่อ ก.พ. 2563)</t>
  </si>
  <si>
    <t>2. นางสาวเพ็ชรรัตน์ รุ่งวชิรา ลาศึกษาต่อ 1 ส.ค. 2559 - 31 ก.ค. 2562 ขยายเวลาเรียนเพิ่มเติมถึงวันที่ 31 ก.ค.2563</t>
  </si>
  <si>
    <t>หมายเหตุ : ข้อมูล ณ เดือนพฤษภาคม 2563</t>
  </si>
  <si>
    <t>สภามหาวิทยาลัยฯ อนุมัติเมื่อวันที่ 30 ก.ค. 62</t>
  </si>
  <si>
    <t>ตำแหน่ง ผู้ช่วยศาสตราจารย์    คุณวุฒิ ปริญญาเอก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</si>
</sst>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>
    <font>
      <sz val="11"/>
      <color theme="1"/>
      <name val="Calibri"/>
      <family val="2"/>
      <charset val="222"/>
      <scheme val="minor"/>
    </font>
    <font>
      <b/>
      <sz val="18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0"/>
      <name val="MS Sans Serif"/>
      <family val="2"/>
      <charset val="222"/>
    </font>
    <font>
      <sz val="16"/>
      <name val="TH SarabunPSK"/>
      <family val="2"/>
    </font>
    <font>
      <sz val="11"/>
      <name val="TH SarabunPSK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  <charset val="222"/>
    </font>
    <font>
      <b/>
      <sz val="16"/>
      <name val="TH SarabunPSK"/>
      <family val="2"/>
    </font>
    <font>
      <b/>
      <sz val="18"/>
      <name val="TH SarabunPSK"/>
      <family val="2"/>
    </font>
    <font>
      <sz val="11"/>
      <name val="Calibri"/>
      <family val="2"/>
      <charset val="222"/>
      <scheme val="minor"/>
    </font>
    <font>
      <sz val="16"/>
      <color rgb="FFFF0000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rgb="FFC00000"/>
      <name val="TH SarabunPSK"/>
      <family val="2"/>
    </font>
    <font>
      <b/>
      <sz val="16"/>
      <color rgb="FFC0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505050"/>
      </bottom>
      <diagonal/>
    </border>
    <border>
      <left style="thin">
        <color rgb="FF505050"/>
      </left>
      <right style="thin">
        <color indexed="64"/>
      </right>
      <top style="thin">
        <color rgb="FF505050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7" fillId="0" borderId="0"/>
    <xf numFmtId="0" fontId="4" fillId="0" borderId="0"/>
    <xf numFmtId="0" fontId="4" fillId="0" borderId="0"/>
  </cellStyleXfs>
  <cellXfs count="142">
    <xf numFmtId="0" fontId="0" fillId="0" borderId="0" xfId="0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2" borderId="2" xfId="0" applyFont="1" applyFill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Font="1" applyFill="1" applyBorder="1" applyAlignment="1">
      <alignment horizontal="left"/>
    </xf>
    <xf numFmtId="0" fontId="9" fillId="0" borderId="0" xfId="0" applyFont="1" applyFill="1"/>
    <xf numFmtId="0" fontId="5" fillId="0" borderId="0" xfId="0" applyFont="1"/>
    <xf numFmtId="0" fontId="6" fillId="0" borderId="0" xfId="1" applyFont="1" applyFill="1"/>
    <xf numFmtId="0" fontId="8" fillId="0" borderId="0" xfId="1" applyFont="1" applyFill="1"/>
    <xf numFmtId="0" fontId="8" fillId="0" borderId="0" xfId="0" applyFont="1" applyFill="1"/>
    <xf numFmtId="0" fontId="5" fillId="0" borderId="0" xfId="1" applyFont="1" applyFill="1" applyBorder="1" applyAlignment="1">
      <alignment horizontal="center"/>
    </xf>
    <xf numFmtId="0" fontId="3" fillId="0" borderId="0" xfId="1" applyFont="1" applyFill="1" applyBorder="1"/>
    <xf numFmtId="0" fontId="3" fillId="0" borderId="12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4" xfId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5" fillId="0" borderId="0" xfId="1" applyFont="1" applyFill="1" applyBorder="1"/>
    <xf numFmtId="49" fontId="3" fillId="0" borderId="0" xfId="1" applyNumberFormat="1" applyFont="1" applyFill="1" applyBorder="1"/>
    <xf numFmtId="0" fontId="6" fillId="0" borderId="0" xfId="0" applyFont="1" applyFill="1"/>
    <xf numFmtId="0" fontId="1" fillId="0" borderId="0" xfId="1" applyFont="1" applyFill="1"/>
    <xf numFmtId="0" fontId="9" fillId="0" borderId="0" xfId="1" applyFont="1" applyFill="1" applyBorder="1" applyAlignment="1">
      <alignment horizontal="center"/>
    </xf>
    <xf numFmtId="0" fontId="2" fillId="0" borderId="13" xfId="1" applyFont="1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/>
    </xf>
    <xf numFmtId="0" fontId="11" fillId="0" borderId="0" xfId="0" applyFont="1" applyFill="1"/>
    <xf numFmtId="49" fontId="5" fillId="0" borderId="0" xfId="4" applyNumberFormat="1" applyFont="1" applyFill="1" applyBorder="1" applyAlignment="1">
      <alignment horizontal="center"/>
    </xf>
    <xf numFmtId="0" fontId="9" fillId="0" borderId="0" xfId="1" quotePrefix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right"/>
    </xf>
    <xf numFmtId="0" fontId="2" fillId="0" borderId="0" xfId="1" applyFont="1" applyFill="1" applyAlignment="1"/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/>
    <xf numFmtId="0" fontId="9" fillId="0" borderId="0" xfId="0" applyFont="1" applyFill="1" applyAlignment="1">
      <alignment horizontal="right"/>
    </xf>
    <xf numFmtId="0" fontId="9" fillId="0" borderId="0" xfId="1" applyFont="1" applyFill="1"/>
    <xf numFmtId="0" fontId="5" fillId="0" borderId="0" xfId="4" applyNumberFormat="1" applyFont="1" applyFill="1" applyBorder="1" applyAlignment="1">
      <alignment horizontal="center"/>
    </xf>
    <xf numFmtId="0" fontId="5" fillId="0" borderId="0" xfId="1" quotePrefix="1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5" xfId="3" applyNumberFormat="1" applyFont="1" applyFill="1" applyBorder="1"/>
    <xf numFmtId="0" fontId="5" fillId="0" borderId="6" xfId="3" applyNumberFormat="1" applyFont="1" applyFill="1" applyBorder="1"/>
    <xf numFmtId="49" fontId="5" fillId="0" borderId="2" xfId="4" applyNumberFormat="1" applyFont="1" applyFill="1" applyBorder="1" applyAlignment="1">
      <alignment horizontal="center"/>
    </xf>
    <xf numFmtId="0" fontId="5" fillId="0" borderId="2" xfId="4" applyNumberFormat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5" fillId="0" borderId="5" xfId="3" quotePrefix="1" applyNumberFormat="1" applyFont="1" applyFill="1" applyBorder="1"/>
    <xf numFmtId="0" fontId="5" fillId="0" borderId="6" xfId="0" applyFont="1" applyFill="1" applyBorder="1" applyAlignment="1">
      <alignment horizontal="left"/>
    </xf>
    <xf numFmtId="0" fontId="5" fillId="0" borderId="5" xfId="0" applyNumberFormat="1" applyFont="1" applyFill="1" applyBorder="1"/>
    <xf numFmtId="0" fontId="5" fillId="0" borderId="5" xfId="0" applyFont="1" applyFill="1" applyBorder="1"/>
    <xf numFmtId="0" fontId="5" fillId="0" borderId="6" xfId="0" applyFont="1" applyFill="1" applyBorder="1"/>
    <xf numFmtId="0" fontId="9" fillId="0" borderId="2" xfId="1" applyFont="1" applyFill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5" fillId="2" borderId="2" xfId="0" applyFont="1" applyFill="1" applyBorder="1"/>
    <xf numFmtId="0" fontId="5" fillId="2" borderId="0" xfId="0" applyFont="1" applyFill="1"/>
    <xf numFmtId="2" fontId="12" fillId="3" borderId="2" xfId="0" applyNumberFormat="1" applyFont="1" applyFill="1" applyBorder="1" applyAlignment="1">
      <alignment horizontal="center"/>
    </xf>
    <xf numFmtId="0" fontId="12" fillId="5" borderId="2" xfId="0" applyFont="1" applyFill="1" applyBorder="1" applyAlignment="1">
      <alignment horizontal="center"/>
    </xf>
    <xf numFmtId="164" fontId="12" fillId="5" borderId="2" xfId="0" applyNumberFormat="1" applyFont="1" applyFill="1" applyBorder="1" applyAlignment="1">
      <alignment horizontal="center"/>
    </xf>
    <xf numFmtId="2" fontId="12" fillId="5" borderId="0" xfId="0" applyNumberFormat="1" applyFont="1" applyFill="1" applyAlignment="1">
      <alignment horizontal="center"/>
    </xf>
    <xf numFmtId="0" fontId="5" fillId="0" borderId="0" xfId="0" applyFont="1" applyFill="1"/>
    <xf numFmtId="0" fontId="12" fillId="0" borderId="2" xfId="0" applyFont="1" applyBorder="1" applyAlignment="1">
      <alignment horizontal="center" vertical="center" wrapText="1"/>
    </xf>
    <xf numFmtId="0" fontId="15" fillId="0" borderId="0" xfId="0" applyFont="1" applyFill="1" applyBorder="1" applyAlignment="1"/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5" fillId="0" borderId="5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/>
    </xf>
    <xf numFmtId="49" fontId="9" fillId="0" borderId="2" xfId="4" applyNumberFormat="1" applyFont="1" applyFill="1" applyBorder="1" applyAlignment="1">
      <alignment horizontal="center"/>
    </xf>
    <xf numFmtId="0" fontId="9" fillId="0" borderId="2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left" vertical="center"/>
    </xf>
    <xf numFmtId="0" fontId="3" fillId="0" borderId="8" xfId="1" applyFont="1" applyFill="1" applyBorder="1" applyAlignment="1">
      <alignment horizontal="left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5" fillId="0" borderId="7" xfId="0" applyFont="1" applyFill="1" applyBorder="1"/>
    <xf numFmtId="0" fontId="5" fillId="0" borderId="8" xfId="0" applyFont="1" applyFill="1" applyBorder="1"/>
    <xf numFmtId="0" fontId="3" fillId="0" borderId="7" xfId="1" applyFont="1" applyFill="1" applyBorder="1" applyAlignment="1">
      <alignment horizontal="center" vertical="center"/>
    </xf>
    <xf numFmtId="0" fontId="3" fillId="0" borderId="17" xfId="1" applyFont="1" applyFill="1" applyBorder="1" applyAlignment="1">
      <alignment horizontal="center" vertical="center"/>
    </xf>
    <xf numFmtId="0" fontId="5" fillId="0" borderId="9" xfId="3" applyNumberFormat="1" applyFont="1" applyFill="1" applyBorder="1" applyAlignment="1">
      <alignment horizontal="left" vertical="center" wrapText="1"/>
    </xf>
    <xf numFmtId="0" fontId="5" fillId="0" borderId="6" xfId="3" applyNumberFormat="1" applyFont="1" applyFill="1" applyBorder="1" applyAlignment="1">
      <alignment horizontal="left" vertical="center" wrapText="1"/>
    </xf>
    <xf numFmtId="0" fontId="5" fillId="0" borderId="5" xfId="3" applyNumberFormat="1" applyFont="1" applyFill="1" applyBorder="1" applyAlignment="1">
      <alignment horizontal="left" vertical="center" wrapText="1"/>
    </xf>
    <xf numFmtId="49" fontId="5" fillId="0" borderId="2" xfId="4" quotePrefix="1" applyNumberFormat="1" applyFont="1" applyFill="1" applyBorder="1" applyAlignment="1">
      <alignment horizontal="center"/>
    </xf>
    <xf numFmtId="0" fontId="5" fillId="0" borderId="14" xfId="0" applyFont="1" applyFill="1" applyBorder="1"/>
    <xf numFmtId="0" fontId="5" fillId="0" borderId="15" xfId="0" applyFont="1" applyFill="1" applyBorder="1"/>
    <xf numFmtId="49" fontId="5" fillId="0" borderId="6" xfId="4" quotePrefix="1" applyNumberFormat="1" applyFont="1" applyFill="1" applyBorder="1" applyAlignment="1">
      <alignment horizontal="center"/>
    </xf>
    <xf numFmtId="0" fontId="3" fillId="0" borderId="2" xfId="1" quotePrefix="1" applyFont="1" applyFill="1" applyBorder="1" applyAlignment="1">
      <alignment horizontal="center"/>
    </xf>
    <xf numFmtId="0" fontId="5" fillId="0" borderId="2" xfId="1" quotePrefix="1" applyFont="1" applyFill="1" applyBorder="1" applyAlignment="1">
      <alignment horizontal="center"/>
    </xf>
    <xf numFmtId="0" fontId="3" fillId="0" borderId="5" xfId="1" applyFont="1" applyFill="1" applyBorder="1" applyAlignment="1">
      <alignment horizontal="left"/>
    </xf>
    <xf numFmtId="0" fontId="3" fillId="0" borderId="6" xfId="1" applyFont="1" applyFill="1" applyBorder="1" applyAlignment="1">
      <alignment horizontal="left"/>
    </xf>
    <xf numFmtId="0" fontId="5" fillId="0" borderId="6" xfId="0" applyNumberFormat="1" applyFont="1" applyFill="1" applyBorder="1"/>
    <xf numFmtId="0" fontId="18" fillId="0" borderId="0" xfId="0" applyFont="1"/>
    <xf numFmtId="0" fontId="19" fillId="0" borderId="0" xfId="0" applyFont="1"/>
    <xf numFmtId="0" fontId="18" fillId="2" borderId="0" xfId="0" applyFont="1" applyFill="1"/>
    <xf numFmtId="0" fontId="12" fillId="3" borderId="2" xfId="0" applyFont="1" applyFill="1" applyBorder="1" applyAlignment="1">
      <alignment horizontal="center"/>
    </xf>
    <xf numFmtId="49" fontId="3" fillId="0" borderId="2" xfId="1" applyNumberFormat="1" applyFont="1" applyFill="1" applyBorder="1" applyAlignment="1">
      <alignment horizontal="center"/>
    </xf>
    <xf numFmtId="0" fontId="15" fillId="0" borderId="0" xfId="0" applyFont="1"/>
    <xf numFmtId="0" fontId="12" fillId="3" borderId="2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0" xfId="1" applyFont="1" applyBorder="1" applyAlignment="1">
      <alignment horizontal="right"/>
    </xf>
    <xf numFmtId="0" fontId="12" fillId="0" borderId="2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0" fontId="1" fillId="0" borderId="11" xfId="1" applyFont="1" applyFill="1" applyBorder="1" applyAlignment="1">
      <alignment horizontal="center"/>
    </xf>
    <xf numFmtId="0" fontId="12" fillId="0" borderId="2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0" fillId="0" borderId="3" xfId="0" applyFill="1" applyBorder="1"/>
    <xf numFmtId="0" fontId="2" fillId="0" borderId="1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5" fillId="0" borderId="5" xfId="1" quotePrefix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0" fontId="12" fillId="0" borderId="0" xfId="0" applyFont="1"/>
  </cellXfs>
  <cellStyles count="5">
    <cellStyle name="Normal" xfId="0" builtinId="0"/>
    <cellStyle name="ปกติ 2" xfId="1"/>
    <cellStyle name="ปกติ 2 2" xfId="2"/>
    <cellStyle name="ปกติ_Sheet1" xfId="3"/>
    <cellStyle name="ปกติ_ข้าราชการ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M44"/>
  <sheetViews>
    <sheetView tabSelected="1" view="pageBreakPreview" topLeftCell="A25" zoomScaleNormal="100" zoomScaleSheetLayoutView="100" zoomScalePageLayoutView="80" workbookViewId="0">
      <selection activeCell="D20" sqref="D20"/>
    </sheetView>
  </sheetViews>
  <sheetFormatPr defaultColWidth="8.5703125" defaultRowHeight="21"/>
  <cols>
    <col min="1" max="1" width="5.140625" style="7" bestFit="1" customWidth="1"/>
    <col min="2" max="2" width="38.42578125" style="7" bestFit="1" customWidth="1"/>
    <col min="3" max="11" width="8.5703125" style="7"/>
    <col min="12" max="12" width="7.140625" style="55" customWidth="1"/>
    <col min="13" max="16384" width="8.5703125" style="7"/>
  </cols>
  <sheetData>
    <row r="1" spans="1:12" ht="23.25">
      <c r="A1" s="104" t="s">
        <v>243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ht="23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1" customHeight="1">
      <c r="A3" s="103" t="s">
        <v>117</v>
      </c>
      <c r="B3" s="103" t="s">
        <v>118</v>
      </c>
      <c r="C3" s="108" t="s">
        <v>119</v>
      </c>
      <c r="D3" s="108"/>
      <c r="E3" s="108"/>
      <c r="F3" s="108" t="s">
        <v>120</v>
      </c>
      <c r="G3" s="108"/>
      <c r="H3" s="108"/>
      <c r="I3" s="108" t="s">
        <v>121</v>
      </c>
      <c r="J3" s="108"/>
      <c r="K3" s="108"/>
      <c r="L3" s="111" t="s">
        <v>122</v>
      </c>
    </row>
    <row r="4" spans="1:12">
      <c r="A4" s="103"/>
      <c r="B4" s="103"/>
      <c r="C4" s="51" t="s">
        <v>123</v>
      </c>
      <c r="D4" s="51" t="s">
        <v>124</v>
      </c>
      <c r="E4" s="51" t="s">
        <v>125</v>
      </c>
      <c r="F4" s="51" t="s">
        <v>123</v>
      </c>
      <c r="G4" s="51" t="s">
        <v>124</v>
      </c>
      <c r="H4" s="51" t="s">
        <v>125</v>
      </c>
      <c r="I4" s="51" t="s">
        <v>123</v>
      </c>
      <c r="J4" s="51" t="s">
        <v>124</v>
      </c>
      <c r="K4" s="51" t="s">
        <v>125</v>
      </c>
      <c r="L4" s="112"/>
    </row>
    <row r="5" spans="1:12">
      <c r="A5" s="114" t="s">
        <v>126</v>
      </c>
      <c r="B5" s="115"/>
      <c r="C5" s="52">
        <v>0</v>
      </c>
      <c r="D5" s="52">
        <v>2</v>
      </c>
      <c r="E5" s="53">
        <v>5</v>
      </c>
      <c r="F5" s="52">
        <v>1</v>
      </c>
      <c r="G5" s="52">
        <v>3</v>
      </c>
      <c r="H5" s="53">
        <v>6</v>
      </c>
      <c r="I5" s="52">
        <v>3</v>
      </c>
      <c r="J5" s="52">
        <v>5</v>
      </c>
      <c r="K5" s="53">
        <v>8</v>
      </c>
      <c r="L5" s="113"/>
    </row>
    <row r="6" spans="1:12" s="55" customFormat="1">
      <c r="A6" s="3">
        <v>1</v>
      </c>
      <c r="B6" s="54" t="s">
        <v>128</v>
      </c>
      <c r="C6" s="3" t="s">
        <v>12</v>
      </c>
      <c r="D6" s="3">
        <v>7</v>
      </c>
      <c r="E6" s="3"/>
      <c r="F6" s="3" t="s">
        <v>12</v>
      </c>
      <c r="G6" s="3">
        <v>1</v>
      </c>
      <c r="H6" s="3" t="s">
        <v>12</v>
      </c>
      <c r="I6" s="3" t="s">
        <v>12</v>
      </c>
      <c r="J6" s="3" t="s">
        <v>12</v>
      </c>
      <c r="K6" s="3" t="s">
        <v>12</v>
      </c>
      <c r="L6" s="1">
        <f>SUM(C6:J6)</f>
        <v>8</v>
      </c>
    </row>
    <row r="7" spans="1:12">
      <c r="A7" s="1">
        <v>2</v>
      </c>
      <c r="B7" s="2" t="s">
        <v>129</v>
      </c>
      <c r="C7" s="3" t="s">
        <v>12</v>
      </c>
      <c r="D7" s="3">
        <v>7</v>
      </c>
      <c r="E7" s="3">
        <v>3</v>
      </c>
      <c r="F7" s="3" t="s">
        <v>12</v>
      </c>
      <c r="G7" s="3" t="s">
        <v>12</v>
      </c>
      <c r="H7" s="3" t="s">
        <v>12</v>
      </c>
      <c r="I7" s="3" t="s">
        <v>12</v>
      </c>
      <c r="J7" s="3" t="s">
        <v>12</v>
      </c>
      <c r="K7" s="3" t="s">
        <v>12</v>
      </c>
      <c r="L7" s="1">
        <f>SUM(C7:J7)</f>
        <v>10</v>
      </c>
    </row>
    <row r="8" spans="1:12">
      <c r="A8" s="1">
        <v>3</v>
      </c>
      <c r="B8" s="2" t="s">
        <v>130</v>
      </c>
      <c r="C8" s="3" t="s">
        <v>12</v>
      </c>
      <c r="D8" s="3">
        <v>5</v>
      </c>
      <c r="E8" s="3">
        <v>5</v>
      </c>
      <c r="F8" s="3" t="s">
        <v>12</v>
      </c>
      <c r="G8" s="3" t="s">
        <v>12</v>
      </c>
      <c r="H8" s="3" t="s">
        <v>12</v>
      </c>
      <c r="I8" s="3" t="s">
        <v>12</v>
      </c>
      <c r="J8" s="3" t="s">
        <v>12</v>
      </c>
      <c r="K8" s="3" t="s">
        <v>12</v>
      </c>
      <c r="L8" s="1">
        <f t="shared" ref="L8:L15" si="0">SUM(C8:J8)</f>
        <v>10</v>
      </c>
    </row>
    <row r="9" spans="1:12">
      <c r="A9" s="1">
        <v>4</v>
      </c>
      <c r="B9" s="2" t="s">
        <v>131</v>
      </c>
      <c r="C9" s="3" t="s">
        <v>12</v>
      </c>
      <c r="D9" s="3">
        <v>7</v>
      </c>
      <c r="E9" s="3">
        <v>1</v>
      </c>
      <c r="F9" s="3" t="s">
        <v>12</v>
      </c>
      <c r="G9" s="3">
        <v>1</v>
      </c>
      <c r="H9" s="3" t="s">
        <v>12</v>
      </c>
      <c r="I9" s="3" t="s">
        <v>12</v>
      </c>
      <c r="J9" s="3" t="s">
        <v>12</v>
      </c>
      <c r="K9" s="3" t="s">
        <v>12</v>
      </c>
      <c r="L9" s="1">
        <f t="shared" si="0"/>
        <v>9</v>
      </c>
    </row>
    <row r="10" spans="1:12">
      <c r="A10" s="1">
        <v>5</v>
      </c>
      <c r="B10" s="2" t="s">
        <v>132</v>
      </c>
      <c r="C10" s="3" t="s">
        <v>12</v>
      </c>
      <c r="D10" s="3">
        <v>6</v>
      </c>
      <c r="E10" s="3">
        <v>1</v>
      </c>
      <c r="F10" s="3" t="s">
        <v>12</v>
      </c>
      <c r="G10" s="3">
        <v>1</v>
      </c>
      <c r="H10" s="3" t="s">
        <v>12</v>
      </c>
      <c r="I10" s="3" t="s">
        <v>12</v>
      </c>
      <c r="J10" s="3" t="s">
        <v>12</v>
      </c>
      <c r="K10" s="3" t="s">
        <v>12</v>
      </c>
      <c r="L10" s="1">
        <f>SUM(C10:J10)</f>
        <v>8</v>
      </c>
    </row>
    <row r="11" spans="1:12">
      <c r="A11" s="1">
        <v>6</v>
      </c>
      <c r="B11" s="2" t="s">
        <v>260</v>
      </c>
      <c r="C11" s="3" t="s">
        <v>12</v>
      </c>
      <c r="D11" s="3">
        <v>8</v>
      </c>
      <c r="E11" s="3">
        <v>1</v>
      </c>
      <c r="F11" s="3" t="s">
        <v>12</v>
      </c>
      <c r="G11" s="3" t="s">
        <v>12</v>
      </c>
      <c r="H11" s="3">
        <v>1</v>
      </c>
      <c r="I11" s="3" t="s">
        <v>12</v>
      </c>
      <c r="J11" s="3" t="s">
        <v>12</v>
      </c>
      <c r="K11" s="3">
        <v>1</v>
      </c>
      <c r="L11" s="1">
        <f>SUM(C11:K11)</f>
        <v>11</v>
      </c>
    </row>
    <row r="12" spans="1:12">
      <c r="A12" s="1">
        <v>7</v>
      </c>
      <c r="B12" s="2" t="s">
        <v>133</v>
      </c>
      <c r="C12" s="3" t="s">
        <v>12</v>
      </c>
      <c r="D12" s="3">
        <v>6</v>
      </c>
      <c r="E12" s="3">
        <v>2</v>
      </c>
      <c r="F12" s="3" t="s">
        <v>12</v>
      </c>
      <c r="G12" s="3" t="s">
        <v>12</v>
      </c>
      <c r="H12" s="3" t="s">
        <v>12</v>
      </c>
      <c r="I12" s="3" t="s">
        <v>12</v>
      </c>
      <c r="J12" s="3" t="s">
        <v>12</v>
      </c>
      <c r="K12" s="3" t="s">
        <v>12</v>
      </c>
      <c r="L12" s="1">
        <f t="shared" si="0"/>
        <v>8</v>
      </c>
    </row>
    <row r="13" spans="1:12">
      <c r="A13" s="1">
        <v>8</v>
      </c>
      <c r="B13" s="2" t="s">
        <v>134</v>
      </c>
      <c r="C13" s="3" t="s">
        <v>12</v>
      </c>
      <c r="D13" s="3">
        <v>4</v>
      </c>
      <c r="E13" s="3">
        <v>2</v>
      </c>
      <c r="F13" s="3" t="s">
        <v>12</v>
      </c>
      <c r="G13" s="3">
        <v>2</v>
      </c>
      <c r="H13" s="3" t="s">
        <v>12</v>
      </c>
      <c r="I13" s="3" t="s">
        <v>12</v>
      </c>
      <c r="J13" s="3" t="s">
        <v>12</v>
      </c>
      <c r="K13" s="3">
        <v>2</v>
      </c>
      <c r="L13" s="1">
        <f>SUM(C13:K13)</f>
        <v>10</v>
      </c>
    </row>
    <row r="14" spans="1:12">
      <c r="A14" s="1">
        <v>9</v>
      </c>
      <c r="B14" s="2" t="s">
        <v>135</v>
      </c>
      <c r="C14" s="3" t="s">
        <v>12</v>
      </c>
      <c r="D14" s="3">
        <v>7</v>
      </c>
      <c r="E14" s="3">
        <v>1</v>
      </c>
      <c r="F14" s="3" t="s">
        <v>12</v>
      </c>
      <c r="G14" s="3" t="s">
        <v>12</v>
      </c>
      <c r="H14" s="3" t="s">
        <v>12</v>
      </c>
      <c r="I14" s="3" t="s">
        <v>12</v>
      </c>
      <c r="J14" s="3" t="s">
        <v>12</v>
      </c>
      <c r="K14" s="3" t="s">
        <v>12</v>
      </c>
      <c r="L14" s="1">
        <f t="shared" si="0"/>
        <v>8</v>
      </c>
    </row>
    <row r="15" spans="1:12">
      <c r="A15" s="1">
        <v>10</v>
      </c>
      <c r="B15" s="2" t="s">
        <v>136</v>
      </c>
      <c r="C15" s="3" t="s">
        <v>12</v>
      </c>
      <c r="D15" s="3">
        <v>3</v>
      </c>
      <c r="E15" s="3">
        <v>2</v>
      </c>
      <c r="F15" s="3" t="s">
        <v>12</v>
      </c>
      <c r="G15" s="3">
        <v>1</v>
      </c>
      <c r="H15" s="3" t="s">
        <v>12</v>
      </c>
      <c r="I15" s="3" t="s">
        <v>12</v>
      </c>
      <c r="J15" s="3" t="s">
        <v>12</v>
      </c>
      <c r="K15" s="3"/>
      <c r="L15" s="1">
        <f t="shared" si="0"/>
        <v>6</v>
      </c>
    </row>
    <row r="16" spans="1:12" s="141" customFormat="1">
      <c r="A16" s="116" t="s">
        <v>122</v>
      </c>
      <c r="B16" s="116"/>
      <c r="C16" s="99">
        <f>SUM(C6:C15)</f>
        <v>0</v>
      </c>
      <c r="D16" s="99">
        <f>SUM(D6:D15)</f>
        <v>60</v>
      </c>
      <c r="E16" s="99">
        <f t="shared" ref="E16:K16" si="1">SUM(E6:E15)</f>
        <v>18</v>
      </c>
      <c r="F16" s="99">
        <f t="shared" si="1"/>
        <v>0</v>
      </c>
      <c r="G16" s="99">
        <f>SUM(G6:G15)</f>
        <v>6</v>
      </c>
      <c r="H16" s="99">
        <f t="shared" si="1"/>
        <v>1</v>
      </c>
      <c r="I16" s="99">
        <f t="shared" si="1"/>
        <v>0</v>
      </c>
      <c r="J16" s="99">
        <f t="shared" si="1"/>
        <v>0</v>
      </c>
      <c r="K16" s="99">
        <f t="shared" si="1"/>
        <v>3</v>
      </c>
      <c r="L16" s="56">
        <f>SUM(L6:L15)</f>
        <v>88</v>
      </c>
    </row>
    <row r="17" spans="1:13">
      <c r="A17" s="109" t="s">
        <v>127</v>
      </c>
      <c r="B17" s="109"/>
      <c r="C17" s="57">
        <f>C16*C5</f>
        <v>0</v>
      </c>
      <c r="D17" s="57">
        <f t="shared" ref="D17:K17" si="2">D16*D5</f>
        <v>120</v>
      </c>
      <c r="E17" s="57">
        <f t="shared" si="2"/>
        <v>90</v>
      </c>
      <c r="F17" s="57">
        <f t="shared" si="2"/>
        <v>0</v>
      </c>
      <c r="G17" s="57">
        <f t="shared" si="2"/>
        <v>18</v>
      </c>
      <c r="H17" s="57">
        <f t="shared" si="2"/>
        <v>6</v>
      </c>
      <c r="I17" s="57">
        <f t="shared" si="2"/>
        <v>0</v>
      </c>
      <c r="J17" s="57">
        <f t="shared" si="2"/>
        <v>0</v>
      </c>
      <c r="K17" s="57">
        <f t="shared" si="2"/>
        <v>24</v>
      </c>
      <c r="L17" s="58">
        <f>SUM(C17:K17)</f>
        <v>258</v>
      </c>
    </row>
    <row r="18" spans="1:13">
      <c r="G18" s="110" t="s">
        <v>262</v>
      </c>
      <c r="H18" s="110"/>
      <c r="I18" s="110"/>
      <c r="J18" s="110"/>
      <c r="K18" s="110"/>
      <c r="L18" s="59">
        <f>L17/L16</f>
        <v>2.9318181818181817</v>
      </c>
    </row>
    <row r="19" spans="1:13">
      <c r="G19" s="60"/>
      <c r="H19" s="60"/>
      <c r="I19" s="60"/>
      <c r="J19" s="60"/>
      <c r="K19" s="60"/>
      <c r="L19" s="59">
        <f>5/6*L18</f>
        <v>2.4431818181818183</v>
      </c>
    </row>
    <row r="22" spans="1:13">
      <c r="B22" s="55"/>
    </row>
    <row r="23" spans="1:13">
      <c r="A23" s="102" t="s">
        <v>244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</row>
    <row r="24" spans="1:13" ht="23.25">
      <c r="A24" s="104" t="s">
        <v>242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</row>
    <row r="25" spans="1:13" ht="23.25">
      <c r="A25" s="105" t="s">
        <v>251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</row>
    <row r="26" spans="1:13">
      <c r="A26" s="103" t="s">
        <v>117</v>
      </c>
      <c r="B26" s="103" t="s">
        <v>118</v>
      </c>
      <c r="C26" s="103" t="s">
        <v>119</v>
      </c>
      <c r="D26" s="103"/>
      <c r="E26" s="103"/>
      <c r="F26" s="103" t="s">
        <v>120</v>
      </c>
      <c r="G26" s="103"/>
      <c r="H26" s="103"/>
      <c r="I26" s="103" t="s">
        <v>121</v>
      </c>
      <c r="J26" s="103"/>
      <c r="K26" s="103"/>
      <c r="L26" s="100" t="s">
        <v>241</v>
      </c>
      <c r="M26" s="100" t="s">
        <v>122</v>
      </c>
    </row>
    <row r="27" spans="1:13">
      <c r="A27" s="103"/>
      <c r="B27" s="103"/>
      <c r="C27" s="61" t="s">
        <v>123</v>
      </c>
      <c r="D27" s="61" t="s">
        <v>124</v>
      </c>
      <c r="E27" s="61" t="s">
        <v>125</v>
      </c>
      <c r="F27" s="61" t="s">
        <v>123</v>
      </c>
      <c r="G27" s="61" t="s">
        <v>124</v>
      </c>
      <c r="H27" s="61" t="s">
        <v>125</v>
      </c>
      <c r="I27" s="61" t="s">
        <v>123</v>
      </c>
      <c r="J27" s="61" t="s">
        <v>124</v>
      </c>
      <c r="K27" s="61" t="s">
        <v>125</v>
      </c>
      <c r="L27" s="101"/>
      <c r="M27" s="101"/>
    </row>
    <row r="28" spans="1:13">
      <c r="A28" s="3">
        <v>1</v>
      </c>
      <c r="B28" s="54" t="s">
        <v>128</v>
      </c>
      <c r="C28" s="3" t="s">
        <v>12</v>
      </c>
      <c r="D28" s="3">
        <v>7</v>
      </c>
      <c r="E28" s="3"/>
      <c r="F28" s="3" t="s">
        <v>12</v>
      </c>
      <c r="G28" s="3">
        <v>1</v>
      </c>
      <c r="H28" s="3" t="s">
        <v>12</v>
      </c>
      <c r="I28" s="3" t="s">
        <v>12</v>
      </c>
      <c r="J28" s="3" t="s">
        <v>12</v>
      </c>
      <c r="K28" s="3" t="s">
        <v>12</v>
      </c>
      <c r="L28" s="1" t="s">
        <v>12</v>
      </c>
      <c r="M28" s="1">
        <f>SUM(C28:K28)</f>
        <v>8</v>
      </c>
    </row>
    <row r="29" spans="1:13">
      <c r="A29" s="1">
        <v>2</v>
      </c>
      <c r="B29" s="2" t="s">
        <v>129</v>
      </c>
      <c r="C29" s="3" t="s">
        <v>12</v>
      </c>
      <c r="D29" s="3">
        <v>7</v>
      </c>
      <c r="E29" s="3">
        <v>3</v>
      </c>
      <c r="F29" s="3" t="s">
        <v>12</v>
      </c>
      <c r="G29" s="3" t="s">
        <v>12</v>
      </c>
      <c r="H29" s="3" t="s">
        <v>12</v>
      </c>
      <c r="I29" s="3" t="s">
        <v>12</v>
      </c>
      <c r="J29" s="3" t="s">
        <v>12</v>
      </c>
      <c r="K29" s="3" t="s">
        <v>12</v>
      </c>
      <c r="L29" s="1">
        <v>1</v>
      </c>
      <c r="M29" s="1">
        <f>SUM(C29:K29)</f>
        <v>10</v>
      </c>
    </row>
    <row r="30" spans="1:13">
      <c r="A30" s="1">
        <v>3</v>
      </c>
      <c r="B30" s="2" t="s">
        <v>130</v>
      </c>
      <c r="C30" s="3" t="s">
        <v>12</v>
      </c>
      <c r="D30" s="3">
        <v>5</v>
      </c>
      <c r="E30" s="3">
        <v>5</v>
      </c>
      <c r="F30" s="3" t="s">
        <v>12</v>
      </c>
      <c r="G30" s="3" t="s">
        <v>12</v>
      </c>
      <c r="H30" s="3" t="s">
        <v>12</v>
      </c>
      <c r="I30" s="3" t="s">
        <v>12</v>
      </c>
      <c r="J30" s="3" t="s">
        <v>12</v>
      </c>
      <c r="K30" s="3" t="s">
        <v>12</v>
      </c>
      <c r="L30" s="1" t="s">
        <v>12</v>
      </c>
      <c r="M30" s="1">
        <f t="shared" ref="M30:M37" si="3">SUM(C30:K30)</f>
        <v>10</v>
      </c>
    </row>
    <row r="31" spans="1:13">
      <c r="A31" s="1">
        <v>4</v>
      </c>
      <c r="B31" s="2" t="s">
        <v>131</v>
      </c>
      <c r="C31" s="3" t="s">
        <v>12</v>
      </c>
      <c r="D31" s="3">
        <v>7</v>
      </c>
      <c r="E31" s="3">
        <v>1</v>
      </c>
      <c r="F31" s="3" t="s">
        <v>12</v>
      </c>
      <c r="G31" s="3">
        <v>1</v>
      </c>
      <c r="H31" s="3" t="s">
        <v>12</v>
      </c>
      <c r="I31" s="3" t="s">
        <v>12</v>
      </c>
      <c r="J31" s="3" t="s">
        <v>12</v>
      </c>
      <c r="K31" s="3" t="s">
        <v>12</v>
      </c>
      <c r="L31" s="1">
        <v>2</v>
      </c>
      <c r="M31" s="1">
        <f t="shared" si="3"/>
        <v>9</v>
      </c>
    </row>
    <row r="32" spans="1:13">
      <c r="A32" s="1">
        <v>5</v>
      </c>
      <c r="B32" s="2" t="s">
        <v>132</v>
      </c>
      <c r="C32" s="3" t="s">
        <v>12</v>
      </c>
      <c r="D32" s="3">
        <v>6</v>
      </c>
      <c r="E32" s="3">
        <v>1</v>
      </c>
      <c r="F32" s="3" t="s">
        <v>12</v>
      </c>
      <c r="G32" s="3">
        <v>1</v>
      </c>
      <c r="H32" s="3" t="s">
        <v>12</v>
      </c>
      <c r="I32" s="3" t="s">
        <v>12</v>
      </c>
      <c r="J32" s="3" t="s">
        <v>12</v>
      </c>
      <c r="K32" s="3" t="s">
        <v>12</v>
      </c>
      <c r="L32" s="1" t="s">
        <v>12</v>
      </c>
      <c r="M32" s="1">
        <f t="shared" si="3"/>
        <v>8</v>
      </c>
    </row>
    <row r="33" spans="1:13">
      <c r="A33" s="1">
        <v>6</v>
      </c>
      <c r="B33" s="2" t="s">
        <v>260</v>
      </c>
      <c r="C33" s="3" t="s">
        <v>12</v>
      </c>
      <c r="D33" s="3">
        <v>8</v>
      </c>
      <c r="E33" s="3">
        <v>1</v>
      </c>
      <c r="F33" s="3" t="s">
        <v>12</v>
      </c>
      <c r="G33" s="3" t="s">
        <v>12</v>
      </c>
      <c r="H33" s="3">
        <v>1</v>
      </c>
      <c r="I33" s="3" t="s">
        <v>12</v>
      </c>
      <c r="J33" s="3" t="s">
        <v>12</v>
      </c>
      <c r="K33" s="3">
        <v>1</v>
      </c>
      <c r="L33" s="1">
        <v>1</v>
      </c>
      <c r="M33" s="1">
        <f t="shared" si="3"/>
        <v>11</v>
      </c>
    </row>
    <row r="34" spans="1:13">
      <c r="A34" s="1">
        <v>7</v>
      </c>
      <c r="B34" s="2" t="s">
        <v>133</v>
      </c>
      <c r="C34" s="3" t="s">
        <v>12</v>
      </c>
      <c r="D34" s="3">
        <v>6</v>
      </c>
      <c r="E34" s="3">
        <v>2</v>
      </c>
      <c r="F34" s="3" t="s">
        <v>12</v>
      </c>
      <c r="G34" s="3" t="s">
        <v>12</v>
      </c>
      <c r="H34" s="3" t="s">
        <v>12</v>
      </c>
      <c r="I34" s="3" t="s">
        <v>12</v>
      </c>
      <c r="J34" s="3" t="s">
        <v>12</v>
      </c>
      <c r="K34" s="3" t="s">
        <v>12</v>
      </c>
      <c r="L34" s="1" t="s">
        <v>12</v>
      </c>
      <c r="M34" s="1">
        <f t="shared" si="3"/>
        <v>8</v>
      </c>
    </row>
    <row r="35" spans="1:13">
      <c r="A35" s="1">
        <v>8</v>
      </c>
      <c r="B35" s="2" t="s">
        <v>134</v>
      </c>
      <c r="C35" s="3" t="s">
        <v>12</v>
      </c>
      <c r="D35" s="3">
        <v>4</v>
      </c>
      <c r="E35" s="3">
        <v>2</v>
      </c>
      <c r="F35" s="3" t="s">
        <v>12</v>
      </c>
      <c r="G35" s="3">
        <v>2</v>
      </c>
      <c r="H35" s="3" t="s">
        <v>12</v>
      </c>
      <c r="I35" s="3" t="s">
        <v>12</v>
      </c>
      <c r="J35" s="3" t="s">
        <v>12</v>
      </c>
      <c r="K35" s="3">
        <v>2</v>
      </c>
      <c r="L35" s="1" t="s">
        <v>12</v>
      </c>
      <c r="M35" s="1">
        <f t="shared" si="3"/>
        <v>10</v>
      </c>
    </row>
    <row r="36" spans="1:13">
      <c r="A36" s="1">
        <v>9</v>
      </c>
      <c r="B36" s="2" t="s">
        <v>135</v>
      </c>
      <c r="C36" s="3" t="s">
        <v>12</v>
      </c>
      <c r="D36" s="3">
        <v>7</v>
      </c>
      <c r="E36" s="3">
        <v>1</v>
      </c>
      <c r="F36" s="3" t="s">
        <v>12</v>
      </c>
      <c r="G36" s="3" t="s">
        <v>12</v>
      </c>
      <c r="H36" s="3" t="s">
        <v>12</v>
      </c>
      <c r="I36" s="3" t="s">
        <v>12</v>
      </c>
      <c r="J36" s="3" t="s">
        <v>12</v>
      </c>
      <c r="K36" s="3" t="s">
        <v>12</v>
      </c>
      <c r="L36" s="1">
        <v>1</v>
      </c>
      <c r="M36" s="1">
        <f>SUM(C36:K36)</f>
        <v>8</v>
      </c>
    </row>
    <row r="37" spans="1:13">
      <c r="A37" s="1">
        <v>10</v>
      </c>
      <c r="B37" s="2" t="s">
        <v>136</v>
      </c>
      <c r="C37" s="3" t="s">
        <v>12</v>
      </c>
      <c r="D37" s="3">
        <v>3</v>
      </c>
      <c r="E37" s="3">
        <v>2</v>
      </c>
      <c r="F37" s="3" t="s">
        <v>12</v>
      </c>
      <c r="G37" s="3">
        <v>1</v>
      </c>
      <c r="H37" s="3" t="s">
        <v>12</v>
      </c>
      <c r="I37" s="3" t="s">
        <v>12</v>
      </c>
      <c r="J37" s="3" t="s">
        <v>12</v>
      </c>
      <c r="K37" s="3"/>
      <c r="L37" s="1">
        <v>1</v>
      </c>
      <c r="M37" s="1">
        <f t="shared" si="3"/>
        <v>6</v>
      </c>
    </row>
    <row r="38" spans="1:13">
      <c r="A38" s="106" t="s">
        <v>122</v>
      </c>
      <c r="B38" s="107"/>
      <c r="C38" s="96">
        <f t="shared" ref="C38:K38" si="4">SUM(C28:C37)</f>
        <v>0</v>
      </c>
      <c r="D38" s="96">
        <f>SUM(D28:D37)</f>
        <v>60</v>
      </c>
      <c r="E38" s="96">
        <f t="shared" si="4"/>
        <v>18</v>
      </c>
      <c r="F38" s="96">
        <f t="shared" si="4"/>
        <v>0</v>
      </c>
      <c r="G38" s="96">
        <f t="shared" si="4"/>
        <v>6</v>
      </c>
      <c r="H38" s="96">
        <f t="shared" si="4"/>
        <v>1</v>
      </c>
      <c r="I38" s="96">
        <f>SUM(I28:I37)</f>
        <v>0</v>
      </c>
      <c r="J38" s="96">
        <f t="shared" si="4"/>
        <v>0</v>
      </c>
      <c r="K38" s="96">
        <f t="shared" si="4"/>
        <v>3</v>
      </c>
      <c r="L38" s="96">
        <f>SUM(L28:L37)</f>
        <v>6</v>
      </c>
      <c r="M38" s="96">
        <f>SUM(M28:M37)</f>
        <v>88</v>
      </c>
    </row>
    <row r="39" spans="1:13" s="93" customFormat="1">
      <c r="B39" s="94"/>
      <c r="L39" s="95"/>
    </row>
    <row r="40" spans="1:13">
      <c r="B40" s="7" t="s">
        <v>330</v>
      </c>
      <c r="E40" s="98"/>
      <c r="F40" s="98"/>
    </row>
    <row r="41" spans="1:13" s="93" customFormat="1">
      <c r="L41" s="95"/>
    </row>
    <row r="42" spans="1:13" s="93" customFormat="1">
      <c r="L42" s="95"/>
    </row>
    <row r="43" spans="1:13" s="93" customFormat="1">
      <c r="L43" s="95"/>
    </row>
    <row r="44" spans="1:13" s="93" customFormat="1">
      <c r="L44" s="95"/>
    </row>
  </sheetData>
  <mergeCells count="22">
    <mergeCell ref="G18:K18"/>
    <mergeCell ref="A1:L1"/>
    <mergeCell ref="I3:K3"/>
    <mergeCell ref="L3:L5"/>
    <mergeCell ref="A5:B5"/>
    <mergeCell ref="A16:B16"/>
    <mergeCell ref="B3:B4"/>
    <mergeCell ref="F3:H3"/>
    <mergeCell ref="A38:B38"/>
    <mergeCell ref="A3:A4"/>
    <mergeCell ref="C26:E26"/>
    <mergeCell ref="C3:E3"/>
    <mergeCell ref="A17:B17"/>
    <mergeCell ref="M26:M27"/>
    <mergeCell ref="A23:L23"/>
    <mergeCell ref="A26:A27"/>
    <mergeCell ref="B26:B27"/>
    <mergeCell ref="A24:M24"/>
    <mergeCell ref="A25:M25"/>
    <mergeCell ref="F26:H26"/>
    <mergeCell ref="L26:L27"/>
    <mergeCell ref="I26:K26"/>
  </mergeCells>
  <printOptions horizontalCentered="1"/>
  <pageMargins left="0" right="0" top="0.74803149606299202" bottom="0.74803149606299202" header="0.31496062992126" footer="0.31496062992126"/>
  <pageSetup paperSize="9" scale="91" orientation="landscape" r:id="rId1"/>
  <rowBreaks count="1" manualBreakCount="1">
    <brk id="22" max="16383" man="1"/>
  </rowBreaks>
  <ignoredErrors>
    <ignoredError sqref="L11:L13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view="pageBreakPreview" zoomScaleNormal="100" zoomScaleSheetLayoutView="100" zoomScalePageLayoutView="80" workbookViewId="0">
      <selection activeCell="D11" sqref="D11"/>
    </sheetView>
  </sheetViews>
  <sheetFormatPr defaultColWidth="8.5703125" defaultRowHeight="15"/>
  <cols>
    <col min="1" max="1" width="6.42578125" style="19" bestFit="1" customWidth="1"/>
    <col min="2" max="2" width="17.140625" style="10" customWidth="1"/>
    <col min="3" max="3" width="15.42578125" style="10" customWidth="1"/>
    <col min="4" max="4" width="14.5703125" style="10" bestFit="1" customWidth="1"/>
    <col min="5" max="5" width="16.140625" style="10" bestFit="1" customWidth="1"/>
    <col min="6" max="6" width="9.140625" style="10" bestFit="1" customWidth="1"/>
    <col min="7" max="7" width="17" style="10" bestFit="1" customWidth="1"/>
    <col min="8" max="8" width="20.5703125" style="10" bestFit="1" customWidth="1"/>
    <col min="9" max="9" width="8.5703125" style="10" bestFit="1" customWidth="1"/>
    <col min="10" max="16384" width="8.5703125" style="10"/>
  </cols>
  <sheetData>
    <row r="1" spans="1:10" ht="23.25">
      <c r="A1" s="117" t="s">
        <v>293</v>
      </c>
      <c r="B1" s="117"/>
      <c r="C1" s="117"/>
      <c r="D1" s="117"/>
      <c r="E1" s="117"/>
      <c r="F1" s="117"/>
      <c r="G1" s="117"/>
      <c r="H1" s="117"/>
      <c r="I1" s="117"/>
      <c r="J1" s="20"/>
    </row>
    <row r="2" spans="1:10" ht="23.25">
      <c r="A2" s="117" t="s">
        <v>321</v>
      </c>
      <c r="B2" s="117"/>
      <c r="C2" s="117"/>
      <c r="D2" s="117"/>
      <c r="E2" s="117"/>
      <c r="F2" s="117"/>
      <c r="G2" s="117"/>
      <c r="H2" s="117"/>
      <c r="I2" s="117"/>
      <c r="J2" s="20"/>
    </row>
    <row r="3" spans="1:10" ht="23.25">
      <c r="A3" s="118" t="s">
        <v>11</v>
      </c>
      <c r="B3" s="118"/>
      <c r="C3" s="118"/>
      <c r="D3" s="118"/>
      <c r="E3" s="118"/>
      <c r="F3" s="118"/>
      <c r="G3" s="118"/>
      <c r="H3" s="118"/>
      <c r="I3" s="118"/>
      <c r="J3" s="9"/>
    </row>
    <row r="4" spans="1:10" ht="21">
      <c r="A4" s="119" t="s">
        <v>0</v>
      </c>
      <c r="B4" s="120" t="s">
        <v>1</v>
      </c>
      <c r="C4" s="121"/>
      <c r="D4" s="124" t="s">
        <v>2</v>
      </c>
      <c r="E4" s="124" t="s">
        <v>3</v>
      </c>
      <c r="F4" s="128" t="s">
        <v>4</v>
      </c>
      <c r="G4" s="128"/>
      <c r="H4" s="63" t="s">
        <v>5</v>
      </c>
      <c r="I4" s="63" t="s">
        <v>6</v>
      </c>
      <c r="J4" s="9"/>
    </row>
    <row r="5" spans="1:10" ht="21">
      <c r="A5" s="119"/>
      <c r="B5" s="122"/>
      <c r="C5" s="123"/>
      <c r="D5" s="130"/>
      <c r="E5" s="130"/>
      <c r="F5" s="64" t="s">
        <v>7</v>
      </c>
      <c r="G5" s="64" t="s">
        <v>8</v>
      </c>
      <c r="H5" s="66" t="s">
        <v>9</v>
      </c>
      <c r="I5" s="66" t="s">
        <v>10</v>
      </c>
      <c r="J5" s="9"/>
    </row>
    <row r="6" spans="1:10" ht="21">
      <c r="A6" s="38">
        <v>1</v>
      </c>
      <c r="B6" s="46" t="s">
        <v>92</v>
      </c>
      <c r="C6" s="45" t="s">
        <v>93</v>
      </c>
      <c r="D6" s="41" t="s">
        <v>94</v>
      </c>
      <c r="E6" s="41" t="s">
        <v>12</v>
      </c>
      <c r="F6" s="42">
        <v>1</v>
      </c>
      <c r="G6" s="38" t="s">
        <v>12</v>
      </c>
      <c r="H6" s="38">
        <v>12</v>
      </c>
      <c r="I6" s="38">
        <v>1</v>
      </c>
      <c r="J6" s="9"/>
    </row>
    <row r="7" spans="1:10" ht="21">
      <c r="A7" s="38">
        <v>2</v>
      </c>
      <c r="B7" s="47" t="s">
        <v>95</v>
      </c>
      <c r="C7" s="48" t="s">
        <v>96</v>
      </c>
      <c r="D7" s="41" t="s">
        <v>249</v>
      </c>
      <c r="E7" s="41" t="s">
        <v>12</v>
      </c>
      <c r="F7" s="42">
        <v>1</v>
      </c>
      <c r="G7" s="43" t="s">
        <v>12</v>
      </c>
      <c r="H7" s="38">
        <v>12</v>
      </c>
      <c r="I7" s="43">
        <v>1</v>
      </c>
      <c r="J7" s="9"/>
    </row>
    <row r="8" spans="1:10" ht="21">
      <c r="A8" s="38">
        <v>3</v>
      </c>
      <c r="B8" s="47" t="s">
        <v>112</v>
      </c>
      <c r="C8" s="48" t="s">
        <v>113</v>
      </c>
      <c r="D8" s="41" t="s">
        <v>102</v>
      </c>
      <c r="E8" s="41" t="s">
        <v>12</v>
      </c>
      <c r="F8" s="42">
        <v>1</v>
      </c>
      <c r="G8" s="43" t="s">
        <v>12</v>
      </c>
      <c r="H8" s="38">
        <v>12</v>
      </c>
      <c r="I8" s="43">
        <v>1</v>
      </c>
      <c r="J8" s="9"/>
    </row>
    <row r="9" spans="1:10" ht="21">
      <c r="A9" s="38">
        <v>4</v>
      </c>
      <c r="B9" s="68" t="s">
        <v>143</v>
      </c>
      <c r="C9" s="45" t="s">
        <v>144</v>
      </c>
      <c r="D9" s="41" t="s">
        <v>193</v>
      </c>
      <c r="E9" s="43" t="s">
        <v>12</v>
      </c>
      <c r="F9" s="43">
        <v>1</v>
      </c>
      <c r="G9" s="43" t="s">
        <v>12</v>
      </c>
      <c r="H9" s="38">
        <v>12</v>
      </c>
      <c r="I9" s="43">
        <v>1</v>
      </c>
      <c r="J9" s="9"/>
    </row>
    <row r="10" spans="1:10" ht="21">
      <c r="A10" s="38">
        <v>5</v>
      </c>
      <c r="B10" s="68" t="s">
        <v>189</v>
      </c>
      <c r="C10" s="45" t="s">
        <v>190</v>
      </c>
      <c r="D10" s="41" t="s">
        <v>166</v>
      </c>
      <c r="E10" s="43" t="s">
        <v>12</v>
      </c>
      <c r="F10" s="43" t="s">
        <v>12</v>
      </c>
      <c r="G10" s="43">
        <v>1</v>
      </c>
      <c r="H10" s="38">
        <v>0</v>
      </c>
      <c r="I10" s="43">
        <v>1</v>
      </c>
      <c r="J10" s="9"/>
    </row>
    <row r="11" spans="1:10" ht="21">
      <c r="A11" s="38">
        <v>6</v>
      </c>
      <c r="B11" s="68" t="s">
        <v>191</v>
      </c>
      <c r="C11" s="45" t="s">
        <v>192</v>
      </c>
      <c r="D11" s="41" t="s">
        <v>194</v>
      </c>
      <c r="E11" s="43" t="s">
        <v>12</v>
      </c>
      <c r="F11" s="43">
        <v>1</v>
      </c>
      <c r="G11" s="43" t="s">
        <v>12</v>
      </c>
      <c r="H11" s="38">
        <v>12</v>
      </c>
      <c r="I11" s="43">
        <v>1</v>
      </c>
      <c r="J11" s="9"/>
    </row>
    <row r="12" spans="1:10" s="19" customFormat="1" ht="21">
      <c r="A12" s="38">
        <v>7</v>
      </c>
      <c r="B12" s="44" t="s">
        <v>97</v>
      </c>
      <c r="C12" s="40" t="s">
        <v>98</v>
      </c>
      <c r="D12" s="41" t="s">
        <v>100</v>
      </c>
      <c r="E12" s="41" t="s">
        <v>12</v>
      </c>
      <c r="F12" s="42">
        <v>1</v>
      </c>
      <c r="G12" s="38" t="s">
        <v>12</v>
      </c>
      <c r="H12" s="38">
        <v>12</v>
      </c>
      <c r="I12" s="38">
        <v>1</v>
      </c>
      <c r="J12" s="8"/>
    </row>
    <row r="13" spans="1:10" ht="21.75" thickBot="1">
      <c r="A13" s="11"/>
      <c r="B13" s="5"/>
      <c r="C13" s="5"/>
      <c r="D13" s="12"/>
      <c r="E13" s="12"/>
      <c r="F13" s="12"/>
      <c r="G13" s="12"/>
      <c r="H13" s="12"/>
      <c r="I13" s="16">
        <f>SUM(I6:I12)</f>
        <v>7</v>
      </c>
      <c r="J13" s="9"/>
    </row>
    <row r="14" spans="1:10" ht="21.75" thickTop="1">
      <c r="A14" s="11"/>
      <c r="B14" s="30" t="s">
        <v>176</v>
      </c>
      <c r="C14" s="5" t="s">
        <v>306</v>
      </c>
      <c r="D14" s="12"/>
      <c r="E14" s="12"/>
      <c r="F14" s="12"/>
      <c r="G14" s="12"/>
      <c r="H14" s="12"/>
      <c r="I14" s="14"/>
      <c r="J14" s="9"/>
    </row>
    <row r="15" spans="1:10" ht="21">
      <c r="A15" s="11"/>
      <c r="B15" s="5"/>
      <c r="C15" s="5"/>
      <c r="D15" s="12"/>
      <c r="E15" s="12"/>
      <c r="F15" s="12"/>
      <c r="G15" s="12"/>
      <c r="H15" s="12"/>
      <c r="I15" s="14"/>
      <c r="J15" s="9"/>
    </row>
    <row r="16" spans="1:10" ht="21">
      <c r="A16" s="11"/>
      <c r="B16" s="5"/>
      <c r="C16" s="5"/>
      <c r="D16" s="12"/>
      <c r="E16" s="12"/>
      <c r="F16" s="12"/>
      <c r="G16" s="12"/>
      <c r="H16" s="12"/>
      <c r="I16" s="14"/>
      <c r="J16" s="9"/>
    </row>
    <row r="17" spans="1:10" ht="23.25">
      <c r="A17" s="117" t="s">
        <v>293</v>
      </c>
      <c r="B17" s="117"/>
      <c r="C17" s="117"/>
      <c r="D17" s="117"/>
      <c r="E17" s="117"/>
      <c r="F17" s="117"/>
      <c r="G17" s="117"/>
      <c r="H17" s="117"/>
      <c r="I17" s="117"/>
    </row>
    <row r="18" spans="1:10" ht="23.25">
      <c r="A18" s="117" t="s">
        <v>321</v>
      </c>
      <c r="B18" s="117"/>
      <c r="C18" s="117"/>
      <c r="D18" s="117"/>
      <c r="E18" s="117"/>
      <c r="F18" s="117"/>
      <c r="G18" s="117"/>
      <c r="H18" s="117"/>
      <c r="I18" s="117"/>
    </row>
    <row r="19" spans="1:10" ht="23.25">
      <c r="A19" s="118" t="s">
        <v>13</v>
      </c>
      <c r="B19" s="118"/>
      <c r="C19" s="118"/>
      <c r="D19" s="118"/>
      <c r="E19" s="118"/>
      <c r="F19" s="118"/>
      <c r="G19" s="118"/>
      <c r="H19" s="118"/>
      <c r="I19" s="118"/>
    </row>
    <row r="20" spans="1:10" ht="21">
      <c r="A20" s="119" t="s">
        <v>0</v>
      </c>
      <c r="B20" s="120" t="s">
        <v>1</v>
      </c>
      <c r="C20" s="121"/>
      <c r="D20" s="124" t="s">
        <v>2</v>
      </c>
      <c r="E20" s="124" t="s">
        <v>3</v>
      </c>
      <c r="F20" s="128" t="s">
        <v>4</v>
      </c>
      <c r="G20" s="128"/>
      <c r="H20" s="63" t="s">
        <v>5</v>
      </c>
      <c r="I20" s="63" t="s">
        <v>6</v>
      </c>
    </row>
    <row r="21" spans="1:10" ht="21">
      <c r="A21" s="119"/>
      <c r="B21" s="122"/>
      <c r="C21" s="123"/>
      <c r="D21" s="130"/>
      <c r="E21" s="130"/>
      <c r="F21" s="64" t="s">
        <v>7</v>
      </c>
      <c r="G21" s="64" t="s">
        <v>8</v>
      </c>
      <c r="H21" s="66" t="s">
        <v>9</v>
      </c>
      <c r="I21" s="66" t="s">
        <v>10</v>
      </c>
    </row>
    <row r="22" spans="1:10" ht="21">
      <c r="A22" s="38">
        <v>1</v>
      </c>
      <c r="B22" s="46" t="s">
        <v>231</v>
      </c>
      <c r="C22" s="45" t="s">
        <v>232</v>
      </c>
      <c r="D22" s="41" t="s">
        <v>233</v>
      </c>
      <c r="E22" s="41" t="s">
        <v>12</v>
      </c>
      <c r="F22" s="42">
        <v>1</v>
      </c>
      <c r="G22" s="38" t="s">
        <v>12</v>
      </c>
      <c r="H22" s="38">
        <v>12</v>
      </c>
      <c r="I22" s="38">
        <v>1</v>
      </c>
      <c r="J22" s="9"/>
    </row>
    <row r="23" spans="1:10" ht="21.75" thickBot="1">
      <c r="I23" s="36">
        <f>SUM(I22)</f>
        <v>1</v>
      </c>
    </row>
    <row r="24" spans="1:10" ht="15.75" thickTop="1"/>
  </sheetData>
  <mergeCells count="16">
    <mergeCell ref="A17:I17"/>
    <mergeCell ref="A18:I18"/>
    <mergeCell ref="A19:I19"/>
    <mergeCell ref="A20:A21"/>
    <mergeCell ref="B20:C21"/>
    <mergeCell ref="D20:D21"/>
    <mergeCell ref="E20:E21"/>
    <mergeCell ref="F20:G20"/>
    <mergeCell ref="A1:I1"/>
    <mergeCell ref="A2:I2"/>
    <mergeCell ref="A3:I3"/>
    <mergeCell ref="A4:A5"/>
    <mergeCell ref="B4:C5"/>
    <mergeCell ref="D4:D5"/>
    <mergeCell ref="E4:E5"/>
    <mergeCell ref="F4:G4"/>
  </mergeCells>
  <printOptions horizontalCentered="1"/>
  <pageMargins left="0.70866141732283505" right="0.70866141732283505" top="0.74803149606299202" bottom="0.74803149606299202" header="0.31496062992126" footer="0.31496062992126"/>
  <pageSetup paperSize="9" scale="9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view="pageBreakPreview" zoomScaleNormal="100" zoomScaleSheetLayoutView="100" workbookViewId="0">
      <selection activeCell="F30" sqref="F30"/>
    </sheetView>
  </sheetViews>
  <sheetFormatPr defaultColWidth="8.5703125" defaultRowHeight="15"/>
  <cols>
    <col min="1" max="1" width="6.42578125" style="19" bestFit="1" customWidth="1"/>
    <col min="2" max="2" width="17.140625" style="10" customWidth="1"/>
    <col min="3" max="3" width="16.85546875" style="10" bestFit="1" customWidth="1"/>
    <col min="4" max="4" width="16" style="10" bestFit="1" customWidth="1"/>
    <col min="5" max="5" width="17.85546875" style="10" bestFit="1" customWidth="1"/>
    <col min="6" max="6" width="9.140625" style="10" bestFit="1" customWidth="1"/>
    <col min="7" max="7" width="17" style="10" bestFit="1" customWidth="1"/>
    <col min="8" max="8" width="20.5703125" style="10" bestFit="1" customWidth="1"/>
    <col min="9" max="9" width="8.5703125" style="10" bestFit="1" customWidth="1"/>
    <col min="10" max="16384" width="8.5703125" style="10"/>
  </cols>
  <sheetData>
    <row r="1" spans="1:10" ht="23.25">
      <c r="A1" s="117" t="s">
        <v>294</v>
      </c>
      <c r="B1" s="117"/>
      <c r="C1" s="117"/>
      <c r="D1" s="117"/>
      <c r="E1" s="117"/>
      <c r="F1" s="117"/>
      <c r="G1" s="117"/>
      <c r="H1" s="117"/>
      <c r="I1" s="117"/>
      <c r="J1" s="20"/>
    </row>
    <row r="2" spans="1:10" ht="23.25">
      <c r="A2" s="117" t="s">
        <v>321</v>
      </c>
      <c r="B2" s="117"/>
      <c r="C2" s="117"/>
      <c r="D2" s="117"/>
      <c r="E2" s="117"/>
      <c r="F2" s="117"/>
      <c r="G2" s="117"/>
      <c r="H2" s="117"/>
      <c r="I2" s="117"/>
      <c r="J2" s="20"/>
    </row>
    <row r="3" spans="1:10" ht="23.25">
      <c r="A3" s="118" t="s">
        <v>11</v>
      </c>
      <c r="B3" s="118"/>
      <c r="C3" s="118"/>
      <c r="D3" s="118"/>
      <c r="E3" s="118"/>
      <c r="F3" s="118"/>
      <c r="G3" s="118"/>
      <c r="H3" s="118"/>
      <c r="I3" s="118"/>
      <c r="J3" s="9"/>
    </row>
    <row r="4" spans="1:10" ht="21">
      <c r="A4" s="119" t="s">
        <v>0</v>
      </c>
      <c r="B4" s="120" t="s">
        <v>1</v>
      </c>
      <c r="C4" s="121"/>
      <c r="D4" s="124" t="s">
        <v>2</v>
      </c>
      <c r="E4" s="124" t="s">
        <v>3</v>
      </c>
      <c r="F4" s="128" t="s">
        <v>4</v>
      </c>
      <c r="G4" s="128"/>
      <c r="H4" s="63" t="s">
        <v>5</v>
      </c>
      <c r="I4" s="63" t="s">
        <v>6</v>
      </c>
      <c r="J4" s="9"/>
    </row>
    <row r="5" spans="1:10" ht="21">
      <c r="A5" s="119"/>
      <c r="B5" s="122"/>
      <c r="C5" s="123"/>
      <c r="D5" s="130"/>
      <c r="E5" s="130"/>
      <c r="F5" s="64" t="s">
        <v>7</v>
      </c>
      <c r="G5" s="64" t="s">
        <v>8</v>
      </c>
      <c r="H5" s="66" t="s">
        <v>9</v>
      </c>
      <c r="I5" s="66" t="s">
        <v>10</v>
      </c>
      <c r="J5" s="9"/>
    </row>
    <row r="6" spans="1:10" ht="21">
      <c r="A6" s="38">
        <v>1</v>
      </c>
      <c r="B6" s="68" t="s">
        <v>141</v>
      </c>
      <c r="C6" s="45" t="s">
        <v>142</v>
      </c>
      <c r="D6" s="41" t="s">
        <v>150</v>
      </c>
      <c r="E6" s="43" t="s">
        <v>12</v>
      </c>
      <c r="F6" s="43">
        <v>1</v>
      </c>
      <c r="G6" s="43" t="s">
        <v>12</v>
      </c>
      <c r="H6" s="43">
        <v>12</v>
      </c>
      <c r="I6" s="43">
        <v>1</v>
      </c>
      <c r="J6" s="9"/>
    </row>
    <row r="7" spans="1:10" ht="21">
      <c r="A7" s="38">
        <v>2</v>
      </c>
      <c r="B7" s="68" t="s">
        <v>195</v>
      </c>
      <c r="C7" s="45" t="s">
        <v>196</v>
      </c>
      <c r="D7" s="41" t="s">
        <v>166</v>
      </c>
      <c r="E7" s="43" t="s">
        <v>12</v>
      </c>
      <c r="F7" s="43">
        <v>1</v>
      </c>
      <c r="G7" s="43" t="s">
        <v>12</v>
      </c>
      <c r="H7" s="43">
        <v>12</v>
      </c>
      <c r="I7" s="43">
        <v>1</v>
      </c>
      <c r="J7" s="9"/>
    </row>
    <row r="8" spans="1:10" ht="21">
      <c r="A8" s="38">
        <v>3</v>
      </c>
      <c r="B8" s="46" t="s">
        <v>300</v>
      </c>
      <c r="C8" s="92" t="s">
        <v>301</v>
      </c>
      <c r="D8" s="84" t="s">
        <v>302</v>
      </c>
      <c r="E8" s="43" t="s">
        <v>12</v>
      </c>
      <c r="F8" s="43">
        <v>1</v>
      </c>
      <c r="G8" s="43" t="s">
        <v>12</v>
      </c>
      <c r="H8" s="43">
        <v>12</v>
      </c>
      <c r="I8" s="43">
        <v>1</v>
      </c>
      <c r="J8" s="9"/>
    </row>
    <row r="9" spans="1:10" ht="21.75" thickBot="1">
      <c r="A9" s="11"/>
      <c r="B9" s="5"/>
      <c r="C9" s="5"/>
      <c r="D9" s="12"/>
      <c r="E9" s="12"/>
      <c r="F9" s="12"/>
      <c r="G9" s="12"/>
      <c r="H9" s="12"/>
      <c r="I9" s="13">
        <f>SUM(I6:I8)</f>
        <v>3</v>
      </c>
      <c r="J9" s="9"/>
    </row>
    <row r="10" spans="1:10" ht="21.75" thickTop="1">
      <c r="A10" s="11"/>
      <c r="B10" s="30"/>
      <c r="C10" s="5"/>
      <c r="D10" s="12"/>
      <c r="E10" s="12"/>
      <c r="F10" s="12"/>
      <c r="G10" s="12"/>
      <c r="H10" s="12"/>
      <c r="I10" s="12"/>
      <c r="J10" s="9"/>
    </row>
    <row r="11" spans="1:10" ht="21">
      <c r="A11" s="11"/>
      <c r="B11" s="5"/>
      <c r="C11" s="5"/>
      <c r="D11" s="12"/>
      <c r="E11" s="12"/>
      <c r="F11" s="12"/>
      <c r="G11" s="12"/>
      <c r="H11" s="12"/>
      <c r="I11" s="12"/>
      <c r="J11" s="9"/>
    </row>
    <row r="12" spans="1:10" ht="21">
      <c r="A12" s="11"/>
      <c r="B12" s="5"/>
      <c r="C12" s="5"/>
      <c r="D12" s="12"/>
      <c r="E12" s="12"/>
      <c r="F12" s="12"/>
      <c r="G12" s="12"/>
      <c r="H12" s="12"/>
      <c r="I12" s="12"/>
      <c r="J12" s="9"/>
    </row>
    <row r="13" spans="1:10" ht="23.25">
      <c r="A13" s="117" t="s">
        <v>294</v>
      </c>
      <c r="B13" s="117"/>
      <c r="C13" s="117"/>
      <c r="D13" s="117"/>
      <c r="E13" s="117"/>
      <c r="F13" s="117"/>
      <c r="G13" s="117"/>
      <c r="H13" s="117"/>
      <c r="I13" s="117"/>
      <c r="J13" s="9"/>
    </row>
    <row r="14" spans="1:10" ht="23.25">
      <c r="A14" s="117" t="s">
        <v>321</v>
      </c>
      <c r="B14" s="117"/>
      <c r="C14" s="117"/>
      <c r="D14" s="117"/>
      <c r="E14" s="117"/>
      <c r="F14" s="117"/>
      <c r="G14" s="117"/>
      <c r="H14" s="117"/>
      <c r="I14" s="117"/>
      <c r="J14" s="9"/>
    </row>
    <row r="15" spans="1:10" ht="23.25">
      <c r="A15" s="118" t="s">
        <v>13</v>
      </c>
      <c r="B15" s="118"/>
      <c r="C15" s="118"/>
      <c r="D15" s="118"/>
      <c r="E15" s="118"/>
      <c r="F15" s="118"/>
      <c r="G15" s="118"/>
      <c r="H15" s="118"/>
      <c r="I15" s="118"/>
      <c r="J15" s="9"/>
    </row>
    <row r="16" spans="1:10" ht="21">
      <c r="A16" s="119" t="s">
        <v>0</v>
      </c>
      <c r="B16" s="120" t="s">
        <v>1</v>
      </c>
      <c r="C16" s="121"/>
      <c r="D16" s="124" t="s">
        <v>2</v>
      </c>
      <c r="E16" s="124" t="s">
        <v>3</v>
      </c>
      <c r="F16" s="128" t="s">
        <v>4</v>
      </c>
      <c r="G16" s="128"/>
      <c r="H16" s="63" t="s">
        <v>5</v>
      </c>
      <c r="I16" s="63" t="s">
        <v>6</v>
      </c>
      <c r="J16" s="9"/>
    </row>
    <row r="17" spans="1:10" ht="21">
      <c r="A17" s="119"/>
      <c r="B17" s="122"/>
      <c r="C17" s="123"/>
      <c r="D17" s="130"/>
      <c r="E17" s="130"/>
      <c r="F17" s="64" t="s">
        <v>7</v>
      </c>
      <c r="G17" s="64" t="s">
        <v>8</v>
      </c>
      <c r="H17" s="66" t="s">
        <v>9</v>
      </c>
      <c r="I17" s="66" t="s">
        <v>10</v>
      </c>
      <c r="J17" s="9"/>
    </row>
    <row r="18" spans="1:10" ht="21">
      <c r="A18" s="38">
        <v>1</v>
      </c>
      <c r="B18" s="47" t="s">
        <v>99</v>
      </c>
      <c r="C18" s="40" t="s">
        <v>312</v>
      </c>
      <c r="D18" s="41" t="s">
        <v>101</v>
      </c>
      <c r="E18" s="41" t="s">
        <v>12</v>
      </c>
      <c r="F18" s="42">
        <v>1</v>
      </c>
      <c r="G18" s="43" t="s">
        <v>12</v>
      </c>
      <c r="H18" s="43">
        <v>12</v>
      </c>
      <c r="I18" s="43">
        <v>1</v>
      </c>
    </row>
    <row r="19" spans="1:10" ht="21">
      <c r="A19" s="38">
        <v>2</v>
      </c>
      <c r="B19" s="47" t="s">
        <v>295</v>
      </c>
      <c r="C19" s="40" t="s">
        <v>296</v>
      </c>
      <c r="D19" s="84" t="s">
        <v>297</v>
      </c>
      <c r="E19" s="41" t="s">
        <v>12</v>
      </c>
      <c r="F19" s="42">
        <v>1</v>
      </c>
      <c r="G19" s="43" t="s">
        <v>12</v>
      </c>
      <c r="H19" s="43">
        <v>12</v>
      </c>
      <c r="I19" s="43">
        <v>1</v>
      </c>
    </row>
    <row r="20" spans="1:10" ht="21.75" thickBot="1">
      <c r="I20" s="13">
        <f>SUM(I18:I19)</f>
        <v>2</v>
      </c>
    </row>
    <row r="21" spans="1:10" ht="15.75" thickTop="1"/>
    <row r="23" spans="1:10" ht="23.25">
      <c r="A23" s="117" t="s">
        <v>292</v>
      </c>
      <c r="B23" s="117"/>
      <c r="C23" s="117"/>
      <c r="D23" s="117"/>
      <c r="E23" s="117"/>
      <c r="F23" s="117"/>
      <c r="G23" s="117"/>
      <c r="H23" s="117"/>
      <c r="I23" s="117"/>
    </row>
    <row r="24" spans="1:10" ht="23.25">
      <c r="A24" s="117" t="s">
        <v>321</v>
      </c>
      <c r="B24" s="117"/>
      <c r="C24" s="117"/>
      <c r="D24" s="117"/>
      <c r="E24" s="117"/>
      <c r="F24" s="117"/>
      <c r="G24" s="117"/>
      <c r="H24" s="117"/>
      <c r="I24" s="117"/>
    </row>
    <row r="25" spans="1:10" ht="23.25">
      <c r="A25" s="118" t="s">
        <v>14</v>
      </c>
      <c r="B25" s="118"/>
      <c r="C25" s="118"/>
      <c r="D25" s="118"/>
      <c r="E25" s="118"/>
      <c r="F25" s="118"/>
      <c r="G25" s="118"/>
      <c r="H25" s="118"/>
      <c r="I25" s="118"/>
    </row>
    <row r="26" spans="1:10" ht="21">
      <c r="A26" s="119" t="s">
        <v>0</v>
      </c>
      <c r="B26" s="120" t="s">
        <v>1</v>
      </c>
      <c r="C26" s="121"/>
      <c r="D26" s="124" t="s">
        <v>2</v>
      </c>
      <c r="E26" s="124" t="s">
        <v>3</v>
      </c>
      <c r="F26" s="128" t="s">
        <v>4</v>
      </c>
      <c r="G26" s="128"/>
      <c r="H26" s="63" t="s">
        <v>5</v>
      </c>
      <c r="I26" s="63" t="s">
        <v>6</v>
      </c>
    </row>
    <row r="27" spans="1:10" ht="21">
      <c r="A27" s="119"/>
      <c r="B27" s="122"/>
      <c r="C27" s="123"/>
      <c r="D27" s="125"/>
      <c r="E27" s="130"/>
      <c r="F27" s="64" t="s">
        <v>7</v>
      </c>
      <c r="G27" s="64" t="s">
        <v>8</v>
      </c>
      <c r="H27" s="66" t="s">
        <v>9</v>
      </c>
      <c r="I27" s="66" t="s">
        <v>10</v>
      </c>
    </row>
    <row r="28" spans="1:10" ht="21">
      <c r="A28" s="38">
        <v>1</v>
      </c>
      <c r="B28" s="68" t="s">
        <v>137</v>
      </c>
      <c r="C28" s="45" t="s">
        <v>138</v>
      </c>
      <c r="D28" s="41" t="s">
        <v>114</v>
      </c>
      <c r="E28" s="41" t="s">
        <v>12</v>
      </c>
      <c r="F28" s="42" t="s">
        <v>12</v>
      </c>
      <c r="G28" s="43">
        <v>1</v>
      </c>
      <c r="H28" s="43">
        <v>0</v>
      </c>
      <c r="I28" s="43">
        <v>1</v>
      </c>
    </row>
    <row r="29" spans="1:10" ht="21.75" thickBot="1">
      <c r="A29" s="17"/>
      <c r="B29" s="12"/>
      <c r="C29" s="12"/>
      <c r="D29" s="18"/>
      <c r="E29" s="18"/>
      <c r="F29" s="14"/>
      <c r="G29" s="14"/>
      <c r="H29" s="14"/>
      <c r="I29" s="13">
        <f>SUM(I28:I28)</f>
        <v>1</v>
      </c>
    </row>
    <row r="30" spans="1:10" ht="21.75" thickTop="1">
      <c r="A30" s="17"/>
      <c r="B30" s="12"/>
      <c r="C30" s="12"/>
      <c r="D30" s="18"/>
      <c r="E30" s="18"/>
      <c r="F30" s="14"/>
      <c r="G30" s="14"/>
      <c r="H30" s="14"/>
      <c r="I30" s="14"/>
    </row>
    <row r="31" spans="1:10" ht="21">
      <c r="B31" s="30" t="s">
        <v>273</v>
      </c>
      <c r="C31" s="5" t="s">
        <v>274</v>
      </c>
    </row>
  </sheetData>
  <mergeCells count="24">
    <mergeCell ref="A13:I13"/>
    <mergeCell ref="A14:I14"/>
    <mergeCell ref="A15:I15"/>
    <mergeCell ref="A16:A17"/>
    <mergeCell ref="B16:C17"/>
    <mergeCell ref="D16:D17"/>
    <mergeCell ref="E16:E17"/>
    <mergeCell ref="F16:G16"/>
    <mergeCell ref="A1:I1"/>
    <mergeCell ref="A2:I2"/>
    <mergeCell ref="A3:I3"/>
    <mergeCell ref="A4:A5"/>
    <mergeCell ref="B4:C5"/>
    <mergeCell ref="D4:D5"/>
    <mergeCell ref="E4:E5"/>
    <mergeCell ref="F4:G4"/>
    <mergeCell ref="A23:I23"/>
    <mergeCell ref="A24:I24"/>
    <mergeCell ref="A25:I25"/>
    <mergeCell ref="A26:A27"/>
    <mergeCell ref="B26:C27"/>
    <mergeCell ref="D26:D27"/>
    <mergeCell ref="E26:E27"/>
    <mergeCell ref="F26:G26"/>
  </mergeCells>
  <printOptions horizontalCentered="1"/>
  <pageMargins left="0.70866141732283505" right="0.70866141732283505" top="0.74803149606299202" bottom="0.74803149606299202" header="0.31496062992126" footer="0.31496062992126"/>
  <pageSetup paperSize="9" scale="95" orientation="landscape" r:id="rId1"/>
  <rowBreaks count="1" manualBreakCount="1">
    <brk id="1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view="pageBreakPreview" zoomScaleNormal="100" zoomScaleSheetLayoutView="100" workbookViewId="0">
      <selection activeCell="C67" sqref="C67"/>
    </sheetView>
  </sheetViews>
  <sheetFormatPr defaultColWidth="8.5703125" defaultRowHeight="15"/>
  <cols>
    <col min="1" max="1" width="6.42578125" style="19" bestFit="1" customWidth="1"/>
    <col min="2" max="2" width="17.140625" style="10" customWidth="1"/>
    <col min="3" max="3" width="13.5703125" style="10" bestFit="1" customWidth="1"/>
    <col min="4" max="4" width="16" style="10" bestFit="1" customWidth="1"/>
    <col min="5" max="5" width="20.7109375" style="10" customWidth="1"/>
    <col min="6" max="6" width="9.140625" style="10" bestFit="1" customWidth="1"/>
    <col min="7" max="7" width="17" style="10" bestFit="1" customWidth="1"/>
    <col min="8" max="8" width="22.5703125" style="10" customWidth="1"/>
    <col min="9" max="9" width="11.140625" style="10" customWidth="1"/>
    <col min="10" max="16384" width="8.5703125" style="10"/>
  </cols>
  <sheetData>
    <row r="1" spans="1:9" ht="21">
      <c r="A1" s="8"/>
      <c r="B1" s="9"/>
      <c r="C1" s="9"/>
      <c r="D1" s="9"/>
      <c r="E1" s="9"/>
      <c r="F1" s="9"/>
      <c r="G1" s="129"/>
      <c r="H1" s="129"/>
      <c r="I1" s="129"/>
    </row>
    <row r="2" spans="1:9" ht="23.25">
      <c r="A2" s="117" t="s">
        <v>275</v>
      </c>
      <c r="B2" s="117"/>
      <c r="C2" s="117"/>
      <c r="D2" s="117"/>
      <c r="E2" s="117"/>
      <c r="F2" s="117"/>
      <c r="G2" s="117"/>
      <c r="H2" s="117"/>
      <c r="I2" s="117"/>
    </row>
    <row r="3" spans="1:9" ht="23.25">
      <c r="A3" s="117" t="s">
        <v>321</v>
      </c>
      <c r="B3" s="117"/>
      <c r="C3" s="117"/>
      <c r="D3" s="117"/>
      <c r="E3" s="117"/>
      <c r="F3" s="117"/>
      <c r="G3" s="117"/>
      <c r="H3" s="117"/>
      <c r="I3" s="117"/>
    </row>
    <row r="4" spans="1:9" ht="23.25" customHeight="1">
      <c r="A4" s="118" t="s">
        <v>11</v>
      </c>
      <c r="B4" s="118"/>
      <c r="C4" s="118"/>
      <c r="D4" s="118"/>
      <c r="E4" s="118"/>
      <c r="F4" s="118"/>
      <c r="G4" s="118"/>
      <c r="H4" s="118"/>
      <c r="I4" s="118"/>
    </row>
    <row r="5" spans="1:9" ht="21">
      <c r="A5" s="119" t="s">
        <v>0</v>
      </c>
      <c r="B5" s="120" t="s">
        <v>1</v>
      </c>
      <c r="C5" s="121"/>
      <c r="D5" s="124" t="s">
        <v>2</v>
      </c>
      <c r="E5" s="126" t="s">
        <v>146</v>
      </c>
      <c r="F5" s="128" t="s">
        <v>4</v>
      </c>
      <c r="G5" s="128"/>
      <c r="H5" s="63" t="s">
        <v>5</v>
      </c>
      <c r="I5" s="63" t="s">
        <v>6</v>
      </c>
    </row>
    <row r="6" spans="1:9" ht="21">
      <c r="A6" s="119"/>
      <c r="B6" s="122"/>
      <c r="C6" s="123"/>
      <c r="D6" s="130"/>
      <c r="E6" s="127"/>
      <c r="F6" s="64" t="s">
        <v>7</v>
      </c>
      <c r="G6" s="64" t="s">
        <v>8</v>
      </c>
      <c r="H6" s="66" t="s">
        <v>9</v>
      </c>
      <c r="I6" s="66" t="s">
        <v>10</v>
      </c>
    </row>
    <row r="7" spans="1:9" ht="21">
      <c r="A7" s="38">
        <v>1</v>
      </c>
      <c r="B7" s="39" t="s">
        <v>21</v>
      </c>
      <c r="C7" s="40" t="s">
        <v>22</v>
      </c>
      <c r="D7" s="41" t="s">
        <v>26</v>
      </c>
      <c r="E7" s="41" t="s">
        <v>12</v>
      </c>
      <c r="F7" s="42">
        <v>1</v>
      </c>
      <c r="G7" s="43" t="s">
        <v>12</v>
      </c>
      <c r="H7" s="43">
        <v>12</v>
      </c>
      <c r="I7" s="43">
        <v>1</v>
      </c>
    </row>
    <row r="8" spans="1:9" ht="21">
      <c r="A8" s="38">
        <v>2</v>
      </c>
      <c r="B8" s="39" t="s">
        <v>17</v>
      </c>
      <c r="C8" s="40" t="s">
        <v>18</v>
      </c>
      <c r="D8" s="41" t="s">
        <v>24</v>
      </c>
      <c r="E8" s="41" t="s">
        <v>12</v>
      </c>
      <c r="F8" s="42">
        <v>1</v>
      </c>
      <c r="G8" s="43" t="s">
        <v>12</v>
      </c>
      <c r="H8" s="43">
        <v>12</v>
      </c>
      <c r="I8" s="43">
        <v>1</v>
      </c>
    </row>
    <row r="9" spans="1:9" ht="21">
      <c r="A9" s="38">
        <v>3</v>
      </c>
      <c r="B9" s="39" t="s">
        <v>19</v>
      </c>
      <c r="C9" s="40" t="s">
        <v>20</v>
      </c>
      <c r="D9" s="41" t="s">
        <v>25</v>
      </c>
      <c r="E9" s="41" t="s">
        <v>12</v>
      </c>
      <c r="F9" s="42">
        <v>1</v>
      </c>
      <c r="G9" s="43" t="s">
        <v>12</v>
      </c>
      <c r="H9" s="43">
        <v>12</v>
      </c>
      <c r="I9" s="43">
        <v>1</v>
      </c>
    </row>
    <row r="10" spans="1:9" ht="21">
      <c r="A10" s="38">
        <v>4</v>
      </c>
      <c r="B10" s="68" t="s">
        <v>139</v>
      </c>
      <c r="C10" s="45" t="s">
        <v>140</v>
      </c>
      <c r="D10" s="41" t="s">
        <v>150</v>
      </c>
      <c r="E10" s="43" t="s">
        <v>12</v>
      </c>
      <c r="F10" s="43">
        <v>1</v>
      </c>
      <c r="G10" s="43" t="s">
        <v>12</v>
      </c>
      <c r="H10" s="43">
        <v>12</v>
      </c>
      <c r="I10" s="43">
        <v>1</v>
      </c>
    </row>
    <row r="11" spans="1:9" ht="21">
      <c r="A11" s="38">
        <v>5</v>
      </c>
      <c r="B11" s="68" t="s">
        <v>197</v>
      </c>
      <c r="C11" s="45" t="s">
        <v>245</v>
      </c>
      <c r="D11" s="41" t="s">
        <v>198</v>
      </c>
      <c r="E11" s="43" t="s">
        <v>12</v>
      </c>
      <c r="F11" s="43">
        <v>1</v>
      </c>
      <c r="G11" s="43" t="s">
        <v>12</v>
      </c>
      <c r="H11" s="43">
        <v>12</v>
      </c>
      <c r="I11" s="43">
        <v>1</v>
      </c>
    </row>
    <row r="12" spans="1:9" ht="21">
      <c r="A12" s="38">
        <v>6</v>
      </c>
      <c r="B12" s="68" t="s">
        <v>217</v>
      </c>
      <c r="C12" s="45" t="s">
        <v>323</v>
      </c>
      <c r="D12" s="41" t="s">
        <v>218</v>
      </c>
      <c r="E12" s="43" t="s">
        <v>12</v>
      </c>
      <c r="F12" s="43">
        <v>1</v>
      </c>
      <c r="G12" s="43" t="s">
        <v>12</v>
      </c>
      <c r="H12" s="43">
        <v>12</v>
      </c>
      <c r="I12" s="43">
        <v>1</v>
      </c>
    </row>
    <row r="13" spans="1:9" ht="21">
      <c r="A13" s="38">
        <v>7</v>
      </c>
      <c r="B13" s="68" t="s">
        <v>238</v>
      </c>
      <c r="C13" s="45" t="s">
        <v>239</v>
      </c>
      <c r="D13" s="41" t="s">
        <v>240</v>
      </c>
      <c r="E13" s="43" t="s">
        <v>12</v>
      </c>
      <c r="F13" s="43">
        <v>1</v>
      </c>
      <c r="G13" s="43" t="s">
        <v>12</v>
      </c>
      <c r="H13" s="43">
        <v>12</v>
      </c>
      <c r="I13" s="43">
        <v>1</v>
      </c>
    </row>
    <row r="14" spans="1:9" ht="21.75" thickBot="1">
      <c r="A14" s="11"/>
      <c r="B14" s="5"/>
      <c r="C14" s="5"/>
      <c r="D14" s="12"/>
      <c r="E14" s="12"/>
      <c r="F14" s="12"/>
      <c r="G14" s="12"/>
      <c r="H14" s="12"/>
      <c r="I14" s="13">
        <f>SUM(I7:I13)</f>
        <v>7</v>
      </c>
    </row>
    <row r="15" spans="1:9" ht="21.75" thickTop="1">
      <c r="A15" s="11"/>
      <c r="B15" s="5"/>
      <c r="C15" s="5"/>
      <c r="D15" s="12"/>
      <c r="E15" s="12"/>
      <c r="F15" s="12"/>
      <c r="G15" s="12"/>
      <c r="H15" s="12"/>
      <c r="I15" s="14"/>
    </row>
    <row r="16" spans="1:9" ht="21">
      <c r="A16" s="11"/>
      <c r="B16" s="5"/>
      <c r="C16" s="5"/>
      <c r="D16" s="12"/>
      <c r="E16" s="12"/>
      <c r="F16" s="12"/>
      <c r="G16" s="12"/>
      <c r="H16" s="12"/>
      <c r="I16" s="14"/>
    </row>
    <row r="17" spans="1:9" ht="23.25">
      <c r="A17" s="117" t="s">
        <v>246</v>
      </c>
      <c r="B17" s="117"/>
      <c r="C17" s="117"/>
      <c r="D17" s="117"/>
      <c r="E17" s="117"/>
      <c r="F17" s="117"/>
      <c r="G17" s="117"/>
      <c r="H17" s="117"/>
      <c r="I17" s="117"/>
    </row>
    <row r="18" spans="1:9" ht="23.25">
      <c r="A18" s="117" t="s">
        <v>321</v>
      </c>
      <c r="B18" s="117"/>
      <c r="C18" s="117"/>
      <c r="D18" s="117"/>
      <c r="E18" s="117"/>
      <c r="F18" s="117"/>
      <c r="G18" s="117"/>
      <c r="H18" s="117"/>
      <c r="I18" s="117"/>
    </row>
    <row r="19" spans="1:9" ht="23.25">
      <c r="A19" s="118" t="s">
        <v>13</v>
      </c>
      <c r="B19" s="118"/>
      <c r="C19" s="118"/>
      <c r="D19" s="118"/>
      <c r="E19" s="118"/>
      <c r="F19" s="118"/>
      <c r="G19" s="118"/>
      <c r="H19" s="118"/>
      <c r="I19" s="118"/>
    </row>
    <row r="20" spans="1:9" ht="21">
      <c r="A20" s="119" t="s">
        <v>0</v>
      </c>
      <c r="B20" s="120" t="s">
        <v>1</v>
      </c>
      <c r="C20" s="121"/>
      <c r="D20" s="124" t="s">
        <v>2</v>
      </c>
      <c r="E20" s="126" t="s">
        <v>146</v>
      </c>
      <c r="F20" s="128" t="s">
        <v>4</v>
      </c>
      <c r="G20" s="128"/>
      <c r="H20" s="63" t="s">
        <v>5</v>
      </c>
      <c r="I20" s="63" t="s">
        <v>6</v>
      </c>
    </row>
    <row r="21" spans="1:9" ht="21">
      <c r="A21" s="119"/>
      <c r="B21" s="122"/>
      <c r="C21" s="123"/>
      <c r="D21" s="130"/>
      <c r="E21" s="127"/>
      <c r="F21" s="64" t="s">
        <v>7</v>
      </c>
      <c r="G21" s="64" t="s">
        <v>8</v>
      </c>
      <c r="H21" s="66" t="s">
        <v>9</v>
      </c>
      <c r="I21" s="66" t="s">
        <v>10</v>
      </c>
    </row>
    <row r="22" spans="1:9" ht="21">
      <c r="A22" s="38"/>
      <c r="B22" s="39"/>
      <c r="C22" s="40"/>
      <c r="D22" s="41"/>
      <c r="E22" s="41"/>
      <c r="F22" s="42"/>
      <c r="G22" s="43"/>
      <c r="H22" s="43"/>
      <c r="I22" s="43"/>
    </row>
    <row r="23" spans="1:9" ht="21.75" thickBot="1">
      <c r="A23" s="11"/>
      <c r="B23" s="12"/>
      <c r="C23" s="12"/>
      <c r="D23" s="12"/>
      <c r="E23" s="12"/>
      <c r="F23" s="14"/>
      <c r="G23" s="15"/>
      <c r="H23" s="14"/>
      <c r="I23" s="16"/>
    </row>
    <row r="24" spans="1:9" ht="23.25" customHeight="1" thickTop="1">
      <c r="A24" s="8"/>
      <c r="B24" s="9"/>
      <c r="C24" s="9"/>
      <c r="D24" s="9"/>
      <c r="E24" s="9"/>
      <c r="F24" s="9"/>
      <c r="G24" s="129"/>
      <c r="H24" s="129"/>
      <c r="I24" s="129"/>
    </row>
    <row r="25" spans="1:9" ht="23.25" customHeight="1">
      <c r="A25" s="8"/>
      <c r="B25" s="9"/>
      <c r="C25" s="9"/>
      <c r="D25" s="9"/>
      <c r="E25" s="9"/>
      <c r="F25" s="9"/>
      <c r="G25" s="65"/>
      <c r="H25" s="65"/>
      <c r="I25" s="65"/>
    </row>
    <row r="26" spans="1:9" ht="23.25" customHeight="1">
      <c r="A26" s="8"/>
      <c r="B26" s="9"/>
      <c r="C26" s="9"/>
      <c r="D26" s="9"/>
      <c r="E26" s="9"/>
      <c r="F26" s="9"/>
      <c r="G26" s="65"/>
      <c r="H26" s="65"/>
      <c r="I26" s="65"/>
    </row>
    <row r="27" spans="1:9" ht="23.25">
      <c r="A27" s="117" t="s">
        <v>275</v>
      </c>
      <c r="B27" s="117"/>
      <c r="C27" s="117"/>
      <c r="D27" s="117"/>
      <c r="E27" s="117"/>
      <c r="F27" s="117"/>
      <c r="G27" s="117"/>
      <c r="H27" s="117"/>
      <c r="I27" s="117"/>
    </row>
    <row r="28" spans="1:9" ht="23.25">
      <c r="A28" s="117" t="s">
        <v>321</v>
      </c>
      <c r="B28" s="117"/>
      <c r="C28" s="117"/>
      <c r="D28" s="117"/>
      <c r="E28" s="117"/>
      <c r="F28" s="117"/>
      <c r="G28" s="117"/>
      <c r="H28" s="117"/>
      <c r="I28" s="117"/>
    </row>
    <row r="29" spans="1:9" ht="23.25">
      <c r="A29" s="118" t="s">
        <v>14</v>
      </c>
      <c r="B29" s="118"/>
      <c r="C29" s="118"/>
      <c r="D29" s="118"/>
      <c r="E29" s="118"/>
      <c r="F29" s="118"/>
      <c r="G29" s="118"/>
      <c r="H29" s="118"/>
      <c r="I29" s="118"/>
    </row>
    <row r="30" spans="1:9" ht="21">
      <c r="A30" s="119" t="s">
        <v>0</v>
      </c>
      <c r="B30" s="120" t="s">
        <v>1</v>
      </c>
      <c r="C30" s="121"/>
      <c r="D30" s="124" t="s">
        <v>2</v>
      </c>
      <c r="E30" s="126" t="s">
        <v>145</v>
      </c>
      <c r="F30" s="128" t="s">
        <v>4</v>
      </c>
      <c r="G30" s="128"/>
      <c r="H30" s="63" t="s">
        <v>5</v>
      </c>
      <c r="I30" s="63" t="s">
        <v>6</v>
      </c>
    </row>
    <row r="31" spans="1:9" ht="21">
      <c r="A31" s="119"/>
      <c r="B31" s="122"/>
      <c r="C31" s="123"/>
      <c r="D31" s="125"/>
      <c r="E31" s="127"/>
      <c r="F31" s="64" t="s">
        <v>7</v>
      </c>
      <c r="G31" s="64" t="s">
        <v>8</v>
      </c>
      <c r="H31" s="66" t="s">
        <v>9</v>
      </c>
      <c r="I31" s="66" t="s">
        <v>10</v>
      </c>
    </row>
    <row r="32" spans="1:9" ht="21">
      <c r="A32" s="38">
        <v>1</v>
      </c>
      <c r="B32" s="39" t="s">
        <v>15</v>
      </c>
      <c r="C32" s="40" t="s">
        <v>16</v>
      </c>
      <c r="D32" s="41" t="s">
        <v>23</v>
      </c>
      <c r="E32" s="41" t="s">
        <v>12</v>
      </c>
      <c r="F32" s="42">
        <v>1</v>
      </c>
      <c r="G32" s="43" t="s">
        <v>12</v>
      </c>
      <c r="H32" s="43">
        <v>12</v>
      </c>
      <c r="I32" s="43">
        <v>1</v>
      </c>
    </row>
    <row r="33" spans="1:9" ht="21.75" thickBot="1">
      <c r="A33" s="17"/>
      <c r="B33" s="12"/>
      <c r="C33" s="12"/>
      <c r="D33" s="18"/>
      <c r="E33" s="18"/>
      <c r="F33" s="14"/>
      <c r="G33" s="14"/>
      <c r="H33" s="14"/>
      <c r="I33" s="16">
        <f>SUM(I32:I32)</f>
        <v>1</v>
      </c>
    </row>
    <row r="34" spans="1:9" ht="21.75" thickTop="1">
      <c r="A34" s="17"/>
      <c r="C34" s="12"/>
      <c r="D34" s="18"/>
      <c r="E34" s="18"/>
      <c r="F34" s="14"/>
      <c r="G34" s="14"/>
      <c r="H34" s="14"/>
      <c r="I34" s="14"/>
    </row>
    <row r="35" spans="1:9" ht="21">
      <c r="A35" s="17"/>
      <c r="B35" s="12"/>
      <c r="C35" s="12"/>
      <c r="D35" s="18"/>
      <c r="E35" s="18"/>
      <c r="F35" s="14"/>
      <c r="G35" s="14"/>
      <c r="H35" s="14"/>
      <c r="I35" s="14"/>
    </row>
    <row r="36" spans="1:9" ht="21">
      <c r="A36" s="17"/>
      <c r="B36" s="12"/>
      <c r="C36" s="12"/>
      <c r="D36" s="18"/>
      <c r="E36" s="18"/>
      <c r="F36" s="14"/>
      <c r="G36" s="14"/>
      <c r="H36" s="14"/>
      <c r="I36" s="14"/>
    </row>
    <row r="37" spans="1:9" ht="23.25">
      <c r="A37" s="117" t="s">
        <v>275</v>
      </c>
      <c r="B37" s="117"/>
      <c r="C37" s="117"/>
      <c r="D37" s="117"/>
      <c r="E37" s="117"/>
      <c r="F37" s="117"/>
      <c r="G37" s="117"/>
      <c r="H37" s="117"/>
      <c r="I37" s="117"/>
    </row>
    <row r="38" spans="1:9" ht="23.25">
      <c r="A38" s="117" t="s">
        <v>321</v>
      </c>
      <c r="B38" s="117"/>
      <c r="C38" s="117"/>
      <c r="D38" s="117"/>
      <c r="E38" s="117"/>
      <c r="F38" s="117"/>
      <c r="G38" s="117"/>
      <c r="H38" s="117"/>
      <c r="I38" s="117"/>
    </row>
    <row r="39" spans="1:9" ht="23.25">
      <c r="A39" s="118" t="s">
        <v>263</v>
      </c>
      <c r="B39" s="118"/>
      <c r="C39" s="118"/>
      <c r="D39" s="118"/>
      <c r="E39" s="118"/>
      <c r="F39" s="118"/>
      <c r="G39" s="118"/>
      <c r="H39" s="118"/>
      <c r="I39" s="118"/>
    </row>
    <row r="40" spans="1:9" ht="21">
      <c r="A40" s="119" t="s">
        <v>0</v>
      </c>
      <c r="B40" s="120" t="s">
        <v>1</v>
      </c>
      <c r="C40" s="121"/>
      <c r="D40" s="124" t="s">
        <v>2</v>
      </c>
      <c r="E40" s="126" t="s">
        <v>145</v>
      </c>
      <c r="F40" s="128" t="s">
        <v>4</v>
      </c>
      <c r="G40" s="128"/>
      <c r="H40" s="63" t="s">
        <v>5</v>
      </c>
      <c r="I40" s="63" t="s">
        <v>6</v>
      </c>
    </row>
    <row r="41" spans="1:9" ht="21">
      <c r="A41" s="119"/>
      <c r="B41" s="122"/>
      <c r="C41" s="123"/>
      <c r="D41" s="125"/>
      <c r="E41" s="127"/>
      <c r="F41" s="64" t="s">
        <v>7</v>
      </c>
      <c r="G41" s="64" t="s">
        <v>8</v>
      </c>
      <c r="H41" s="66" t="s">
        <v>9</v>
      </c>
      <c r="I41" s="66" t="s">
        <v>10</v>
      </c>
    </row>
    <row r="42" spans="1:9" ht="21">
      <c r="A42" s="38"/>
      <c r="B42" s="44"/>
      <c r="C42" s="40"/>
      <c r="D42" s="41"/>
      <c r="E42" s="41"/>
      <c r="F42" s="42"/>
      <c r="G42" s="43"/>
      <c r="H42" s="43"/>
      <c r="I42" s="43"/>
    </row>
    <row r="43" spans="1:9" ht="21.75" thickBot="1">
      <c r="A43" s="17"/>
      <c r="B43" s="12"/>
      <c r="C43" s="12"/>
      <c r="D43" s="18"/>
      <c r="E43" s="18"/>
      <c r="F43" s="14"/>
      <c r="G43" s="14"/>
      <c r="H43" s="14"/>
      <c r="I43" s="16"/>
    </row>
    <row r="44" spans="1:9" ht="21.75" thickTop="1">
      <c r="A44" s="17"/>
      <c r="B44" s="12"/>
      <c r="C44" s="12"/>
      <c r="D44" s="18"/>
      <c r="E44" s="18"/>
      <c r="F44" s="14"/>
      <c r="G44" s="14"/>
    </row>
  </sheetData>
  <mergeCells count="34">
    <mergeCell ref="A27:I27"/>
    <mergeCell ref="A28:I28"/>
    <mergeCell ref="A29:I29"/>
    <mergeCell ref="G24:I24"/>
    <mergeCell ref="E20:E21"/>
    <mergeCell ref="B20:C21"/>
    <mergeCell ref="B30:C31"/>
    <mergeCell ref="A30:A31"/>
    <mergeCell ref="D30:D31"/>
    <mergeCell ref="F30:G30"/>
    <mergeCell ref="E30:E31"/>
    <mergeCell ref="G1:I1"/>
    <mergeCell ref="A5:A6"/>
    <mergeCell ref="D5:D6"/>
    <mergeCell ref="A19:I19"/>
    <mergeCell ref="D20:D21"/>
    <mergeCell ref="A18:I18"/>
    <mergeCell ref="E5:E6"/>
    <mergeCell ref="F5:G5"/>
    <mergeCell ref="F20:G20"/>
    <mergeCell ref="A2:I2"/>
    <mergeCell ref="B5:C6"/>
    <mergeCell ref="A4:I4"/>
    <mergeCell ref="A17:I17"/>
    <mergeCell ref="A20:A21"/>
    <mergeCell ref="A3:I3"/>
    <mergeCell ref="A37:I37"/>
    <mergeCell ref="A38:I38"/>
    <mergeCell ref="A39:I39"/>
    <mergeCell ref="A40:A41"/>
    <mergeCell ref="B40:C41"/>
    <mergeCell ref="D40:D41"/>
    <mergeCell ref="E40:E41"/>
    <mergeCell ref="F40:G40"/>
  </mergeCells>
  <printOptions horizontalCentered="1"/>
  <pageMargins left="0" right="0" top="0.74803149606299202" bottom="0.74803149606299202" header="0.31496062992126" footer="0.31496062992126"/>
  <pageSetup paperSize="9" orientation="landscape" r:id="rId1"/>
  <rowBreaks count="1" manualBreakCount="1">
    <brk id="16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view="pageBreakPreview" zoomScaleNormal="100" zoomScaleSheetLayoutView="100" workbookViewId="0">
      <selection activeCell="D10" sqref="D10"/>
    </sheetView>
  </sheetViews>
  <sheetFormatPr defaultColWidth="8.5703125" defaultRowHeight="15"/>
  <cols>
    <col min="1" max="1" width="6.42578125" style="10" bestFit="1" customWidth="1"/>
    <col min="2" max="2" width="17.140625" style="10" customWidth="1"/>
    <col min="3" max="3" width="15.42578125" style="10" customWidth="1"/>
    <col min="4" max="4" width="14.5703125" style="10" bestFit="1" customWidth="1"/>
    <col min="5" max="5" width="18.140625" style="10" bestFit="1" customWidth="1"/>
    <col min="6" max="6" width="9.140625" style="10" bestFit="1" customWidth="1"/>
    <col min="7" max="7" width="17" style="10" bestFit="1" customWidth="1"/>
    <col min="8" max="8" width="20.5703125" style="10" bestFit="1" customWidth="1"/>
    <col min="9" max="9" width="8.5703125" style="10" bestFit="1" customWidth="1"/>
    <col min="10" max="16384" width="8.5703125" style="10"/>
  </cols>
  <sheetData>
    <row r="1" spans="1:10" ht="23.25">
      <c r="A1" s="9"/>
      <c r="B1" s="9"/>
      <c r="C1" s="9"/>
      <c r="D1" s="9"/>
      <c r="E1" s="9"/>
      <c r="F1" s="9"/>
      <c r="G1" s="129"/>
      <c r="H1" s="129"/>
      <c r="I1" s="129"/>
      <c r="J1" s="20"/>
    </row>
    <row r="2" spans="1:10" ht="23.25">
      <c r="A2" s="117" t="s">
        <v>276</v>
      </c>
      <c r="B2" s="117"/>
      <c r="C2" s="117"/>
      <c r="D2" s="117"/>
      <c r="E2" s="117"/>
      <c r="F2" s="117"/>
      <c r="G2" s="117"/>
      <c r="H2" s="117"/>
      <c r="I2" s="117"/>
      <c r="J2" s="20"/>
    </row>
    <row r="3" spans="1:10" ht="23.25">
      <c r="A3" s="117" t="s">
        <v>321</v>
      </c>
      <c r="B3" s="117"/>
      <c r="C3" s="117"/>
      <c r="D3" s="117"/>
      <c r="E3" s="117"/>
      <c r="F3" s="117"/>
      <c r="G3" s="117"/>
      <c r="H3" s="117"/>
      <c r="I3" s="117"/>
      <c r="J3" s="20"/>
    </row>
    <row r="4" spans="1:10" ht="23.25">
      <c r="A4" s="118" t="s">
        <v>11</v>
      </c>
      <c r="B4" s="118"/>
      <c r="C4" s="118"/>
      <c r="D4" s="118"/>
      <c r="E4" s="118"/>
      <c r="F4" s="118"/>
      <c r="G4" s="118"/>
      <c r="H4" s="118"/>
      <c r="I4" s="118"/>
      <c r="J4" s="9"/>
    </row>
    <row r="5" spans="1:10" ht="21">
      <c r="A5" s="131" t="s">
        <v>0</v>
      </c>
      <c r="B5" s="120" t="s">
        <v>1</v>
      </c>
      <c r="C5" s="121"/>
      <c r="D5" s="124" t="s">
        <v>2</v>
      </c>
      <c r="E5" s="124" t="s">
        <v>3</v>
      </c>
      <c r="F5" s="128" t="s">
        <v>4</v>
      </c>
      <c r="G5" s="128"/>
      <c r="H5" s="63" t="s">
        <v>5</v>
      </c>
      <c r="I5" s="63" t="s">
        <v>6</v>
      </c>
      <c r="J5" s="9"/>
    </row>
    <row r="6" spans="1:10" ht="21">
      <c r="A6" s="131"/>
      <c r="B6" s="122"/>
      <c r="C6" s="123"/>
      <c r="D6" s="130"/>
      <c r="E6" s="130"/>
      <c r="F6" s="64" t="s">
        <v>7</v>
      </c>
      <c r="G6" s="64" t="s">
        <v>8</v>
      </c>
      <c r="H6" s="66" t="s">
        <v>9</v>
      </c>
      <c r="I6" s="66" t="s">
        <v>10</v>
      </c>
      <c r="J6" s="9"/>
    </row>
    <row r="7" spans="1:10" ht="21">
      <c r="A7" s="72">
        <v>1</v>
      </c>
      <c r="B7" s="73" t="s">
        <v>27</v>
      </c>
      <c r="C7" s="74" t="s">
        <v>28</v>
      </c>
      <c r="D7" s="41" t="s">
        <v>247</v>
      </c>
      <c r="E7" s="66" t="s">
        <v>12</v>
      </c>
      <c r="F7" s="75">
        <v>1</v>
      </c>
      <c r="G7" s="75" t="s">
        <v>12</v>
      </c>
      <c r="H7" s="76">
        <v>12</v>
      </c>
      <c r="I7" s="76">
        <v>1</v>
      </c>
      <c r="J7" s="9"/>
    </row>
    <row r="8" spans="1:10" ht="21">
      <c r="A8" s="72">
        <v>2</v>
      </c>
      <c r="B8" s="39" t="s">
        <v>73</v>
      </c>
      <c r="C8" s="40" t="s">
        <v>74</v>
      </c>
      <c r="D8" s="41" t="s">
        <v>256</v>
      </c>
      <c r="E8" s="41" t="s">
        <v>12</v>
      </c>
      <c r="F8" s="42">
        <v>1</v>
      </c>
      <c r="G8" s="43" t="s">
        <v>12</v>
      </c>
      <c r="H8" s="43">
        <v>12</v>
      </c>
      <c r="I8" s="43">
        <v>1</v>
      </c>
      <c r="J8" s="9"/>
    </row>
    <row r="9" spans="1:10" ht="21">
      <c r="A9" s="72">
        <v>3</v>
      </c>
      <c r="B9" s="46" t="s">
        <v>29</v>
      </c>
      <c r="C9" s="45" t="s">
        <v>30</v>
      </c>
      <c r="D9" s="41" t="s">
        <v>33</v>
      </c>
      <c r="E9" s="41" t="s">
        <v>12</v>
      </c>
      <c r="F9" s="42">
        <v>1</v>
      </c>
      <c r="G9" s="43" t="s">
        <v>12</v>
      </c>
      <c r="H9" s="43">
        <v>12</v>
      </c>
      <c r="I9" s="43">
        <v>1</v>
      </c>
      <c r="J9" s="9"/>
    </row>
    <row r="10" spans="1:10" ht="21">
      <c r="A10" s="72">
        <v>4</v>
      </c>
      <c r="B10" s="47" t="s">
        <v>31</v>
      </c>
      <c r="C10" s="48" t="s">
        <v>32</v>
      </c>
      <c r="D10" s="41" t="s">
        <v>34</v>
      </c>
      <c r="E10" s="41" t="s">
        <v>12</v>
      </c>
      <c r="F10" s="41" t="s">
        <v>12</v>
      </c>
      <c r="G10" s="43">
        <v>1</v>
      </c>
      <c r="H10" s="43">
        <v>12</v>
      </c>
      <c r="I10" s="43">
        <v>1</v>
      </c>
      <c r="J10" s="9"/>
    </row>
    <row r="11" spans="1:10" ht="21">
      <c r="A11" s="72">
        <v>5</v>
      </c>
      <c r="B11" s="77" t="s">
        <v>106</v>
      </c>
      <c r="C11" s="78" t="s">
        <v>107</v>
      </c>
      <c r="D11" s="41" t="s">
        <v>102</v>
      </c>
      <c r="E11" s="41" t="s">
        <v>12</v>
      </c>
      <c r="F11" s="42">
        <v>1</v>
      </c>
      <c r="G11" s="43" t="s">
        <v>12</v>
      </c>
      <c r="H11" s="43">
        <v>12</v>
      </c>
      <c r="I11" s="43">
        <v>1</v>
      </c>
      <c r="J11" s="9"/>
    </row>
    <row r="12" spans="1:10" ht="21">
      <c r="A12" s="72">
        <v>6</v>
      </c>
      <c r="B12" s="77" t="s">
        <v>170</v>
      </c>
      <c r="C12" s="78" t="s">
        <v>171</v>
      </c>
      <c r="D12" s="41" t="s">
        <v>172</v>
      </c>
      <c r="E12" s="41" t="s">
        <v>12</v>
      </c>
      <c r="F12" s="41" t="s">
        <v>298</v>
      </c>
      <c r="G12" s="43" t="s">
        <v>12</v>
      </c>
      <c r="H12" s="43">
        <v>12</v>
      </c>
      <c r="I12" s="43">
        <v>1</v>
      </c>
      <c r="J12" s="9"/>
    </row>
    <row r="13" spans="1:10" ht="21">
      <c r="A13" s="72">
        <v>7</v>
      </c>
      <c r="B13" s="77" t="s">
        <v>173</v>
      </c>
      <c r="C13" s="78" t="s">
        <v>174</v>
      </c>
      <c r="D13" s="41" t="s">
        <v>172</v>
      </c>
      <c r="E13" s="41" t="s">
        <v>12</v>
      </c>
      <c r="F13" s="42">
        <v>1</v>
      </c>
      <c r="G13" s="43" t="s">
        <v>12</v>
      </c>
      <c r="H13" s="43">
        <v>12</v>
      </c>
      <c r="I13" s="43">
        <v>1</v>
      </c>
      <c r="J13" s="9"/>
    </row>
    <row r="14" spans="1:10" ht="21.75" thickBot="1">
      <c r="A14" s="21"/>
      <c r="B14" s="5"/>
      <c r="C14" s="5"/>
      <c r="D14" s="12"/>
      <c r="E14" s="12"/>
      <c r="F14" s="12"/>
      <c r="G14" s="12"/>
      <c r="H14" s="12"/>
      <c r="I14" s="16">
        <f>SUM(I7:I13)</f>
        <v>7</v>
      </c>
      <c r="J14" s="9"/>
    </row>
    <row r="15" spans="1:10" ht="21.75" thickTop="1">
      <c r="A15" s="21"/>
      <c r="B15" s="37" t="s">
        <v>277</v>
      </c>
      <c r="C15" s="31" t="s">
        <v>313</v>
      </c>
      <c r="D15" s="31"/>
      <c r="E15" s="31"/>
      <c r="F15" s="31"/>
      <c r="G15" s="31"/>
      <c r="H15" s="12"/>
      <c r="I15" s="12"/>
      <c r="J15" s="9"/>
    </row>
    <row r="16" spans="1:10" ht="21">
      <c r="A16" s="21"/>
      <c r="B16" s="31"/>
      <c r="C16" s="62"/>
      <c r="D16" s="31"/>
      <c r="E16" s="31"/>
      <c r="F16" s="31"/>
      <c r="G16" s="31"/>
      <c r="H16" s="12"/>
      <c r="I16" s="12"/>
      <c r="J16" s="9"/>
    </row>
    <row r="17" spans="1:10" ht="21">
      <c r="A17" s="21"/>
      <c r="B17" s="5"/>
      <c r="C17" s="5"/>
      <c r="D17" s="12"/>
      <c r="E17" s="12"/>
      <c r="F17" s="12"/>
      <c r="G17" s="12"/>
      <c r="H17" s="12"/>
      <c r="I17" s="12"/>
      <c r="J17" s="9"/>
    </row>
    <row r="18" spans="1:10" ht="21">
      <c r="A18" s="21"/>
      <c r="B18" s="5"/>
      <c r="C18" s="5"/>
      <c r="D18" s="12"/>
      <c r="E18" s="12"/>
      <c r="F18" s="12"/>
      <c r="G18" s="12"/>
      <c r="H18" s="12"/>
      <c r="I18" s="12"/>
      <c r="J18" s="9"/>
    </row>
    <row r="19" spans="1:10" ht="21">
      <c r="A19" s="21"/>
      <c r="B19" s="5"/>
      <c r="C19" s="5"/>
      <c r="D19" s="12"/>
      <c r="E19" s="12"/>
      <c r="F19" s="12"/>
      <c r="G19" s="12"/>
      <c r="H19" s="12"/>
      <c r="I19" s="12"/>
      <c r="J19" s="9"/>
    </row>
    <row r="20" spans="1:10" ht="23.25">
      <c r="A20" s="117" t="s">
        <v>276</v>
      </c>
      <c r="B20" s="117"/>
      <c r="C20" s="117"/>
      <c r="D20" s="117"/>
      <c r="E20" s="117"/>
      <c r="F20" s="117"/>
      <c r="G20" s="117"/>
      <c r="H20" s="117"/>
      <c r="I20" s="117"/>
      <c r="J20" s="20"/>
    </row>
    <row r="21" spans="1:10" ht="23.25">
      <c r="A21" s="117" t="s">
        <v>321</v>
      </c>
      <c r="B21" s="117"/>
      <c r="C21" s="117"/>
      <c r="D21" s="117"/>
      <c r="E21" s="117"/>
      <c r="F21" s="117"/>
      <c r="G21" s="117"/>
      <c r="H21" s="117"/>
      <c r="I21" s="117"/>
      <c r="J21" s="20"/>
    </row>
    <row r="22" spans="1:10" ht="23.25">
      <c r="A22" s="118" t="s">
        <v>13</v>
      </c>
      <c r="B22" s="118"/>
      <c r="C22" s="118"/>
      <c r="D22" s="118"/>
      <c r="E22" s="118"/>
      <c r="F22" s="118"/>
      <c r="G22" s="118"/>
      <c r="H22" s="118"/>
      <c r="I22" s="118"/>
      <c r="J22" s="9"/>
    </row>
    <row r="23" spans="1:10" ht="21">
      <c r="A23" s="131" t="s">
        <v>0</v>
      </c>
      <c r="B23" s="120" t="s">
        <v>1</v>
      </c>
      <c r="C23" s="121"/>
      <c r="D23" s="124" t="s">
        <v>2</v>
      </c>
      <c r="E23" s="124" t="s">
        <v>3</v>
      </c>
      <c r="F23" s="128" t="s">
        <v>4</v>
      </c>
      <c r="G23" s="128"/>
      <c r="H23" s="63" t="s">
        <v>5</v>
      </c>
      <c r="I23" s="63" t="s">
        <v>6</v>
      </c>
      <c r="J23" s="9"/>
    </row>
    <row r="24" spans="1:10" ht="21">
      <c r="A24" s="131"/>
      <c r="B24" s="122"/>
      <c r="C24" s="123"/>
      <c r="D24" s="130"/>
      <c r="E24" s="130"/>
      <c r="F24" s="64" t="s">
        <v>7</v>
      </c>
      <c r="G24" s="64" t="s">
        <v>8</v>
      </c>
      <c r="H24" s="66" t="s">
        <v>9</v>
      </c>
      <c r="I24" s="22" t="s">
        <v>10</v>
      </c>
      <c r="J24" s="9"/>
    </row>
    <row r="25" spans="1:10" ht="21">
      <c r="A25" s="72">
        <v>1</v>
      </c>
      <c r="B25" s="73" t="s">
        <v>257</v>
      </c>
      <c r="C25" s="74" t="s">
        <v>258</v>
      </c>
      <c r="D25" s="41" t="s">
        <v>259</v>
      </c>
      <c r="E25" s="66" t="s">
        <v>12</v>
      </c>
      <c r="F25" s="75">
        <v>1</v>
      </c>
      <c r="G25" s="75" t="s">
        <v>12</v>
      </c>
      <c r="H25" s="79">
        <v>12</v>
      </c>
      <c r="I25" s="80">
        <v>1</v>
      </c>
      <c r="J25" s="9"/>
    </row>
    <row r="26" spans="1:10" ht="21">
      <c r="A26" s="72">
        <v>2</v>
      </c>
      <c r="B26" s="81" t="s">
        <v>267</v>
      </c>
      <c r="C26" s="82" t="s">
        <v>268</v>
      </c>
      <c r="D26" s="41" t="s">
        <v>269</v>
      </c>
      <c r="E26" s="66" t="s">
        <v>12</v>
      </c>
      <c r="F26" s="75">
        <v>1</v>
      </c>
      <c r="G26" s="75" t="s">
        <v>12</v>
      </c>
      <c r="H26" s="79">
        <v>12</v>
      </c>
      <c r="I26" s="80">
        <v>1</v>
      </c>
      <c r="J26" s="9"/>
    </row>
    <row r="27" spans="1:10" ht="21">
      <c r="A27" s="72">
        <v>3</v>
      </c>
      <c r="B27" s="83" t="s">
        <v>307</v>
      </c>
      <c r="C27" s="82" t="s">
        <v>308</v>
      </c>
      <c r="D27" s="41" t="s">
        <v>309</v>
      </c>
      <c r="E27" s="64" t="s">
        <v>12</v>
      </c>
      <c r="F27" s="75">
        <v>1</v>
      </c>
      <c r="G27" s="75" t="s">
        <v>12</v>
      </c>
      <c r="H27" s="75">
        <v>12</v>
      </c>
      <c r="I27" s="75">
        <v>1</v>
      </c>
      <c r="J27" s="9"/>
    </row>
    <row r="28" spans="1:10" ht="21.75" thickBot="1">
      <c r="I28" s="23">
        <f>SUM(I25:I27)</f>
        <v>3</v>
      </c>
    </row>
    <row r="29" spans="1:10" ht="21.75" thickTop="1">
      <c r="B29" s="24"/>
    </row>
  </sheetData>
  <mergeCells count="17">
    <mergeCell ref="E5:E6"/>
    <mergeCell ref="G1:I1"/>
    <mergeCell ref="A2:I2"/>
    <mergeCell ref="A3:I3"/>
    <mergeCell ref="A4:I4"/>
    <mergeCell ref="A5:A6"/>
    <mergeCell ref="B5:C6"/>
    <mergeCell ref="F5:G5"/>
    <mergeCell ref="D5:D6"/>
    <mergeCell ref="A20:I20"/>
    <mergeCell ref="A21:I21"/>
    <mergeCell ref="A22:I22"/>
    <mergeCell ref="A23:A24"/>
    <mergeCell ref="B23:C24"/>
    <mergeCell ref="D23:D24"/>
    <mergeCell ref="E23:E24"/>
    <mergeCell ref="F23:G23"/>
  </mergeCells>
  <printOptions horizontalCentered="1"/>
  <pageMargins left="0" right="0" top="0.74803149606299202" bottom="0.74803149606299202" header="0.31496062992126" footer="0.31496062992126"/>
  <pageSetup paperSize="9" orientation="landscape" r:id="rId1"/>
  <ignoredErrors>
    <ignoredError sqref="F1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view="pageBreakPreview" zoomScaleNormal="100" zoomScaleSheetLayoutView="100" zoomScalePageLayoutView="70" workbookViewId="0">
      <selection activeCell="E29" sqref="E29"/>
    </sheetView>
  </sheetViews>
  <sheetFormatPr defaultColWidth="8.5703125" defaultRowHeight="15"/>
  <cols>
    <col min="1" max="1" width="6.42578125" style="10" bestFit="1" customWidth="1"/>
    <col min="2" max="2" width="16.5703125" style="10" bestFit="1" customWidth="1"/>
    <col min="3" max="3" width="12.5703125" style="10" bestFit="1" customWidth="1"/>
    <col min="4" max="4" width="14.5703125" style="10" bestFit="1" customWidth="1"/>
    <col min="5" max="5" width="18.85546875" style="10" bestFit="1" customWidth="1"/>
    <col min="6" max="6" width="9.140625" style="10" bestFit="1" customWidth="1"/>
    <col min="7" max="7" width="17" style="10" bestFit="1" customWidth="1"/>
    <col min="8" max="8" width="20.5703125" style="10" bestFit="1" customWidth="1"/>
    <col min="9" max="9" width="8.5703125" style="10" bestFit="1" customWidth="1"/>
    <col min="10" max="16384" width="8.5703125" style="10"/>
  </cols>
  <sheetData>
    <row r="1" spans="1:9" ht="21">
      <c r="A1" s="9"/>
      <c r="B1" s="9"/>
      <c r="C1" s="9"/>
      <c r="D1" s="9"/>
      <c r="E1" s="9"/>
      <c r="F1" s="9"/>
      <c r="G1" s="129"/>
      <c r="H1" s="129"/>
      <c r="I1" s="129"/>
    </row>
    <row r="2" spans="1:9" ht="23.25">
      <c r="A2" s="117" t="s">
        <v>278</v>
      </c>
      <c r="B2" s="117"/>
      <c r="C2" s="117"/>
      <c r="D2" s="117"/>
      <c r="E2" s="117"/>
      <c r="F2" s="117"/>
      <c r="G2" s="117"/>
      <c r="H2" s="117"/>
      <c r="I2" s="117"/>
    </row>
    <row r="3" spans="1:9" ht="23.25" customHeight="1">
      <c r="A3" s="117" t="s">
        <v>321</v>
      </c>
      <c r="B3" s="117"/>
      <c r="C3" s="117"/>
      <c r="D3" s="117"/>
      <c r="E3" s="117"/>
      <c r="F3" s="117"/>
      <c r="G3" s="117"/>
      <c r="H3" s="117"/>
      <c r="I3" s="117"/>
    </row>
    <row r="4" spans="1:9" ht="23.25" customHeight="1">
      <c r="A4" s="118" t="s">
        <v>11</v>
      </c>
      <c r="B4" s="118"/>
      <c r="C4" s="118"/>
      <c r="D4" s="118"/>
      <c r="E4" s="118"/>
      <c r="F4" s="118"/>
      <c r="G4" s="118"/>
      <c r="H4" s="118"/>
      <c r="I4" s="118"/>
    </row>
    <row r="5" spans="1:9" ht="21">
      <c r="A5" s="131" t="s">
        <v>0</v>
      </c>
      <c r="B5" s="120" t="s">
        <v>1</v>
      </c>
      <c r="C5" s="121"/>
      <c r="D5" s="124" t="s">
        <v>2</v>
      </c>
      <c r="E5" s="124" t="s">
        <v>3</v>
      </c>
      <c r="F5" s="128" t="s">
        <v>4</v>
      </c>
      <c r="G5" s="128"/>
      <c r="H5" s="63" t="s">
        <v>5</v>
      </c>
      <c r="I5" s="63" t="s">
        <v>6</v>
      </c>
    </row>
    <row r="6" spans="1:9" ht="21">
      <c r="A6" s="131"/>
      <c r="B6" s="122"/>
      <c r="C6" s="123"/>
      <c r="D6" s="130"/>
      <c r="E6" s="130"/>
      <c r="F6" s="64" t="s">
        <v>7</v>
      </c>
      <c r="G6" s="64" t="s">
        <v>8</v>
      </c>
      <c r="H6" s="66" t="s">
        <v>9</v>
      </c>
      <c r="I6" s="66" t="s">
        <v>10</v>
      </c>
    </row>
    <row r="7" spans="1:9" ht="21">
      <c r="A7" s="49">
        <v>1</v>
      </c>
      <c r="B7" s="39" t="s">
        <v>36</v>
      </c>
      <c r="C7" s="40" t="s">
        <v>37</v>
      </c>
      <c r="D7" s="41" t="s">
        <v>44</v>
      </c>
      <c r="E7" s="41" t="s">
        <v>324</v>
      </c>
      <c r="F7" s="42">
        <v>1</v>
      </c>
      <c r="G7" s="43" t="s">
        <v>12</v>
      </c>
      <c r="H7" s="43">
        <v>4</v>
      </c>
      <c r="I7" s="43">
        <v>0</v>
      </c>
    </row>
    <row r="8" spans="1:9" ht="21">
      <c r="A8" s="49">
        <v>2</v>
      </c>
      <c r="B8" s="44" t="s">
        <v>38</v>
      </c>
      <c r="C8" s="40" t="s">
        <v>39</v>
      </c>
      <c r="D8" s="41" t="s">
        <v>45</v>
      </c>
      <c r="E8" s="41" t="s">
        <v>12</v>
      </c>
      <c r="F8" s="42">
        <v>1</v>
      </c>
      <c r="G8" s="43" t="s">
        <v>12</v>
      </c>
      <c r="H8" s="43">
        <v>12</v>
      </c>
      <c r="I8" s="43">
        <v>1</v>
      </c>
    </row>
    <row r="9" spans="1:9" ht="21">
      <c r="A9" s="49">
        <v>3</v>
      </c>
      <c r="B9" s="46" t="s">
        <v>40</v>
      </c>
      <c r="C9" s="45" t="s">
        <v>41</v>
      </c>
      <c r="D9" s="41" t="s">
        <v>46</v>
      </c>
      <c r="E9" s="41" t="s">
        <v>12</v>
      </c>
      <c r="F9" s="42">
        <v>1</v>
      </c>
      <c r="G9" s="43" t="s">
        <v>12</v>
      </c>
      <c r="H9" s="43">
        <v>12</v>
      </c>
      <c r="I9" s="43">
        <v>1</v>
      </c>
    </row>
    <row r="10" spans="1:9" ht="21">
      <c r="A10" s="49">
        <v>4</v>
      </c>
      <c r="B10" s="46" t="s">
        <v>42</v>
      </c>
      <c r="C10" s="45" t="s">
        <v>43</v>
      </c>
      <c r="D10" s="41" t="s">
        <v>47</v>
      </c>
      <c r="E10" s="41" t="s">
        <v>12</v>
      </c>
      <c r="F10" s="42">
        <v>1</v>
      </c>
      <c r="G10" s="43" t="s">
        <v>12</v>
      </c>
      <c r="H10" s="43">
        <v>12</v>
      </c>
      <c r="I10" s="43">
        <v>1</v>
      </c>
    </row>
    <row r="11" spans="1:9" ht="20.25" customHeight="1">
      <c r="A11" s="49">
        <v>5</v>
      </c>
      <c r="B11" s="68" t="s">
        <v>158</v>
      </c>
      <c r="C11" s="45" t="s">
        <v>159</v>
      </c>
      <c r="D11" s="41" t="s">
        <v>160</v>
      </c>
      <c r="E11" s="43" t="s">
        <v>12</v>
      </c>
      <c r="F11" s="43">
        <v>1</v>
      </c>
      <c r="G11" s="43" t="s">
        <v>12</v>
      </c>
      <c r="H11" s="43">
        <v>12</v>
      </c>
      <c r="I11" s="43">
        <v>1</v>
      </c>
    </row>
    <row r="12" spans="1:9" ht="21">
      <c r="A12" s="49">
        <v>6</v>
      </c>
      <c r="B12" s="68" t="s">
        <v>164</v>
      </c>
      <c r="C12" s="45" t="s">
        <v>165</v>
      </c>
      <c r="D12" s="41" t="s">
        <v>166</v>
      </c>
      <c r="E12" s="43" t="s">
        <v>12</v>
      </c>
      <c r="F12" s="43">
        <v>1</v>
      </c>
      <c r="G12" s="43" t="s">
        <v>12</v>
      </c>
      <c r="H12" s="43">
        <v>12</v>
      </c>
      <c r="I12" s="43">
        <v>1</v>
      </c>
    </row>
    <row r="13" spans="1:9" ht="21">
      <c r="A13" s="49">
        <v>7</v>
      </c>
      <c r="B13" s="68" t="s">
        <v>236</v>
      </c>
      <c r="C13" s="45" t="s">
        <v>279</v>
      </c>
      <c r="D13" s="41" t="s">
        <v>199</v>
      </c>
      <c r="E13" s="41" t="s">
        <v>314</v>
      </c>
      <c r="F13" s="43">
        <v>1</v>
      </c>
      <c r="G13" s="43" t="s">
        <v>12</v>
      </c>
      <c r="H13" s="43">
        <v>3</v>
      </c>
      <c r="I13" s="43">
        <v>0</v>
      </c>
    </row>
    <row r="14" spans="1:9" ht="21.75" thickBot="1">
      <c r="A14" s="21"/>
      <c r="B14" s="5"/>
      <c r="C14" s="5"/>
      <c r="D14" s="25"/>
      <c r="E14" s="25"/>
      <c r="F14" s="14"/>
      <c r="G14" s="14"/>
      <c r="H14" s="14"/>
      <c r="I14" s="13">
        <f>SUM(I7:I13)</f>
        <v>5</v>
      </c>
    </row>
    <row r="15" spans="1:9" ht="21.75" thickTop="1">
      <c r="A15" s="21"/>
      <c r="B15" s="5"/>
      <c r="C15" s="5"/>
      <c r="D15" s="5"/>
      <c r="E15" s="5"/>
      <c r="F15" s="14"/>
      <c r="G15" s="14"/>
      <c r="H15" s="14"/>
      <c r="I15" s="14"/>
    </row>
    <row r="16" spans="1:9" ht="23.25">
      <c r="A16" s="117" t="s">
        <v>35</v>
      </c>
      <c r="B16" s="117"/>
      <c r="C16" s="117"/>
      <c r="D16" s="117"/>
      <c r="E16" s="117"/>
      <c r="F16" s="117"/>
      <c r="G16" s="117"/>
      <c r="H16" s="117"/>
      <c r="I16" s="117"/>
    </row>
    <row r="17" spans="1:9" ht="23.25">
      <c r="A17" s="117" t="s">
        <v>321</v>
      </c>
      <c r="B17" s="117"/>
      <c r="C17" s="117"/>
      <c r="D17" s="117"/>
      <c r="E17" s="117"/>
      <c r="F17" s="117"/>
      <c r="G17" s="117"/>
      <c r="H17" s="117"/>
      <c r="I17" s="117"/>
    </row>
    <row r="18" spans="1:9" ht="23.25">
      <c r="A18" s="118" t="s">
        <v>14</v>
      </c>
      <c r="B18" s="118"/>
      <c r="C18" s="118"/>
      <c r="D18" s="118"/>
      <c r="E18" s="118"/>
      <c r="F18" s="118"/>
      <c r="G18" s="118"/>
      <c r="H18" s="118"/>
      <c r="I18" s="118"/>
    </row>
    <row r="19" spans="1:9" ht="21">
      <c r="A19" s="131" t="s">
        <v>0</v>
      </c>
      <c r="B19" s="120" t="s">
        <v>1</v>
      </c>
      <c r="C19" s="121"/>
      <c r="D19" s="124" t="s">
        <v>2</v>
      </c>
      <c r="E19" s="124" t="s">
        <v>3</v>
      </c>
      <c r="F19" s="128" t="s">
        <v>4</v>
      </c>
      <c r="G19" s="128"/>
      <c r="H19" s="63" t="s">
        <v>5</v>
      </c>
      <c r="I19" s="63" t="s">
        <v>6</v>
      </c>
    </row>
    <row r="20" spans="1:9" ht="21">
      <c r="A20" s="131"/>
      <c r="B20" s="122"/>
      <c r="C20" s="123"/>
      <c r="D20" s="125"/>
      <c r="E20" s="130"/>
      <c r="F20" s="64" t="s">
        <v>7</v>
      </c>
      <c r="G20" s="64" t="s">
        <v>8</v>
      </c>
      <c r="H20" s="66" t="s">
        <v>9</v>
      </c>
      <c r="I20" s="66" t="s">
        <v>10</v>
      </c>
    </row>
    <row r="21" spans="1:9" ht="21">
      <c r="A21" s="132" t="s">
        <v>237</v>
      </c>
      <c r="B21" s="133"/>
      <c r="C21" s="133"/>
      <c r="D21" s="133"/>
      <c r="E21" s="133"/>
      <c r="F21" s="133"/>
      <c r="G21" s="133"/>
      <c r="H21" s="133"/>
      <c r="I21" s="134"/>
    </row>
    <row r="22" spans="1:9" ht="21">
      <c r="A22" s="26"/>
      <c r="B22" s="27"/>
      <c r="C22" s="27"/>
      <c r="D22" s="27"/>
      <c r="E22" s="27"/>
      <c r="F22" s="27"/>
      <c r="G22" s="27"/>
      <c r="H22" s="27"/>
      <c r="I22" s="27"/>
    </row>
    <row r="23" spans="1:9" ht="21">
      <c r="A23" s="26"/>
      <c r="B23" s="27"/>
      <c r="C23" s="27"/>
      <c r="D23" s="27"/>
      <c r="E23" s="27"/>
      <c r="F23" s="27"/>
      <c r="G23" s="27"/>
      <c r="H23" s="27"/>
      <c r="I23" s="27"/>
    </row>
    <row r="24" spans="1:9" ht="23.25">
      <c r="A24" s="117" t="s">
        <v>278</v>
      </c>
      <c r="B24" s="117"/>
      <c r="C24" s="117"/>
      <c r="D24" s="117"/>
      <c r="E24" s="117"/>
      <c r="F24" s="117"/>
      <c r="G24" s="117"/>
      <c r="H24" s="117"/>
      <c r="I24" s="117"/>
    </row>
    <row r="25" spans="1:9" ht="23.25">
      <c r="A25" s="117" t="s">
        <v>321</v>
      </c>
      <c r="B25" s="117"/>
      <c r="C25" s="117"/>
      <c r="D25" s="117"/>
      <c r="E25" s="117"/>
      <c r="F25" s="117"/>
      <c r="G25" s="117"/>
      <c r="H25" s="117"/>
      <c r="I25" s="117"/>
    </row>
    <row r="26" spans="1:9" ht="23.25">
      <c r="A26" s="118" t="s">
        <v>13</v>
      </c>
      <c r="B26" s="118"/>
      <c r="C26" s="118"/>
      <c r="D26" s="118"/>
      <c r="E26" s="118"/>
      <c r="F26" s="118"/>
      <c r="G26" s="118"/>
      <c r="H26" s="118"/>
      <c r="I26" s="118"/>
    </row>
    <row r="27" spans="1:9" ht="21">
      <c r="A27" s="131" t="s">
        <v>0</v>
      </c>
      <c r="B27" s="120" t="s">
        <v>1</v>
      </c>
      <c r="C27" s="121"/>
      <c r="D27" s="124" t="s">
        <v>2</v>
      </c>
      <c r="E27" s="124" t="s">
        <v>3</v>
      </c>
      <c r="F27" s="128" t="s">
        <v>4</v>
      </c>
      <c r="G27" s="128"/>
      <c r="H27" s="63" t="s">
        <v>5</v>
      </c>
      <c r="I27" s="63" t="s">
        <v>6</v>
      </c>
    </row>
    <row r="28" spans="1:9" ht="21">
      <c r="A28" s="131"/>
      <c r="B28" s="122"/>
      <c r="C28" s="123"/>
      <c r="D28" s="130"/>
      <c r="E28" s="130"/>
      <c r="F28" s="64" t="s">
        <v>7</v>
      </c>
      <c r="G28" s="64" t="s">
        <v>8</v>
      </c>
      <c r="H28" s="66" t="s">
        <v>9</v>
      </c>
      <c r="I28" s="66" t="s">
        <v>10</v>
      </c>
    </row>
    <row r="29" spans="1:9" ht="21">
      <c r="A29" s="49">
        <v>1</v>
      </c>
      <c r="B29" s="39" t="s">
        <v>200</v>
      </c>
      <c r="C29" s="40" t="s">
        <v>201</v>
      </c>
      <c r="D29" s="41" t="s">
        <v>202</v>
      </c>
      <c r="E29" s="41" t="s">
        <v>325</v>
      </c>
      <c r="F29" s="42">
        <v>1</v>
      </c>
      <c r="G29" s="43" t="s">
        <v>12</v>
      </c>
      <c r="H29" s="43">
        <v>5</v>
      </c>
      <c r="I29" s="43">
        <v>0</v>
      </c>
    </row>
    <row r="30" spans="1:9" ht="21">
      <c r="A30" s="49">
        <v>2</v>
      </c>
      <c r="B30" s="46" t="s">
        <v>156</v>
      </c>
      <c r="C30" s="45" t="s">
        <v>157</v>
      </c>
      <c r="D30" s="84" t="s">
        <v>261</v>
      </c>
      <c r="E30" s="41" t="s">
        <v>12</v>
      </c>
      <c r="F30" s="42">
        <v>1</v>
      </c>
      <c r="G30" s="43" t="s">
        <v>12</v>
      </c>
      <c r="H30" s="43">
        <v>12</v>
      </c>
      <c r="I30" s="43">
        <v>1</v>
      </c>
    </row>
    <row r="31" spans="1:9" ht="21">
      <c r="A31" s="49">
        <v>3</v>
      </c>
      <c r="B31" s="46" t="s">
        <v>103</v>
      </c>
      <c r="C31" s="45" t="s">
        <v>104</v>
      </c>
      <c r="D31" s="41" t="s">
        <v>105</v>
      </c>
      <c r="E31" s="41" t="s">
        <v>12</v>
      </c>
      <c r="F31" s="42">
        <v>1</v>
      </c>
      <c r="G31" s="43" t="s">
        <v>12</v>
      </c>
      <c r="H31" s="43">
        <v>12</v>
      </c>
      <c r="I31" s="43">
        <v>1</v>
      </c>
    </row>
    <row r="32" spans="1:9" ht="21">
      <c r="A32" s="49">
        <v>4</v>
      </c>
      <c r="B32" s="46" t="s">
        <v>108</v>
      </c>
      <c r="C32" s="45" t="s">
        <v>319</v>
      </c>
      <c r="D32" s="41" t="s">
        <v>109</v>
      </c>
      <c r="E32" s="41" t="s">
        <v>12</v>
      </c>
      <c r="F32" s="42">
        <v>1</v>
      </c>
      <c r="G32" s="43" t="s">
        <v>12</v>
      </c>
      <c r="H32" s="43">
        <v>12</v>
      </c>
      <c r="I32" s="43">
        <v>1</v>
      </c>
    </row>
    <row r="33" spans="1:9" ht="21">
      <c r="A33" s="49">
        <v>5</v>
      </c>
      <c r="B33" s="68" t="s">
        <v>161</v>
      </c>
      <c r="C33" s="45" t="s">
        <v>162</v>
      </c>
      <c r="D33" s="41" t="s">
        <v>163</v>
      </c>
      <c r="E33" s="41" t="s">
        <v>12</v>
      </c>
      <c r="F33" s="42">
        <v>1</v>
      </c>
      <c r="G33" s="43" t="s">
        <v>12</v>
      </c>
      <c r="H33" s="43">
        <v>12</v>
      </c>
      <c r="I33" s="43">
        <v>1</v>
      </c>
    </row>
    <row r="34" spans="1:9" ht="21">
      <c r="A34" s="49">
        <v>6</v>
      </c>
      <c r="B34" s="68" t="s">
        <v>167</v>
      </c>
      <c r="C34" s="45" t="s">
        <v>168</v>
      </c>
      <c r="D34" s="41" t="s">
        <v>169</v>
      </c>
      <c r="E34" s="41" t="s">
        <v>12</v>
      </c>
      <c r="F34" s="42">
        <v>1</v>
      </c>
      <c r="G34" s="43" t="s">
        <v>12</v>
      </c>
      <c r="H34" s="43">
        <v>12</v>
      </c>
      <c r="I34" s="43">
        <v>1</v>
      </c>
    </row>
    <row r="35" spans="1:9" ht="21.75" thickBot="1">
      <c r="A35" s="21"/>
      <c r="B35" s="5"/>
      <c r="C35" s="5"/>
      <c r="D35" s="25"/>
      <c r="E35" s="25"/>
      <c r="F35" s="14"/>
      <c r="G35" s="14"/>
      <c r="H35" s="14"/>
      <c r="I35" s="13">
        <f>SUM(I29:I34)</f>
        <v>5</v>
      </c>
    </row>
    <row r="36" spans="1:9" ht="15.75" thickTop="1"/>
    <row r="37" spans="1:9" s="6" customFormat="1" ht="21"/>
  </sheetData>
  <mergeCells count="26">
    <mergeCell ref="A21:I21"/>
    <mergeCell ref="A24:I24"/>
    <mergeCell ref="A25:I25"/>
    <mergeCell ref="A26:I26"/>
    <mergeCell ref="A17:I17"/>
    <mergeCell ref="A18:I18"/>
    <mergeCell ref="A19:A20"/>
    <mergeCell ref="B19:C20"/>
    <mergeCell ref="D19:D20"/>
    <mergeCell ref="E19:E20"/>
    <mergeCell ref="F19:G19"/>
    <mergeCell ref="A27:A28"/>
    <mergeCell ref="B27:C28"/>
    <mergeCell ref="D27:D28"/>
    <mergeCell ref="E27:E28"/>
    <mergeCell ref="F27:G27"/>
    <mergeCell ref="A16:I16"/>
    <mergeCell ref="G1:I1"/>
    <mergeCell ref="A2:I2"/>
    <mergeCell ref="A3:I3"/>
    <mergeCell ref="A4:I4"/>
    <mergeCell ref="A5:A6"/>
    <mergeCell ref="B5:C6"/>
    <mergeCell ref="D5:D6"/>
    <mergeCell ref="E5:E6"/>
    <mergeCell ref="F5:G5"/>
  </mergeCells>
  <printOptions horizontalCentered="1"/>
  <pageMargins left="0" right="0" top="0.74803149606299202" bottom="0.74803149606299202" header="0.31496062992126" footer="0.31496062992126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view="pageBreakPreview" topLeftCell="A25" zoomScaleNormal="100" zoomScaleSheetLayoutView="100" workbookViewId="0">
      <selection activeCell="G40" sqref="G40"/>
    </sheetView>
  </sheetViews>
  <sheetFormatPr defaultColWidth="8.5703125" defaultRowHeight="15"/>
  <cols>
    <col min="1" max="1" width="7.140625" style="19" customWidth="1"/>
    <col min="2" max="2" width="19.42578125" style="10" customWidth="1"/>
    <col min="3" max="3" width="15.42578125" style="10" customWidth="1"/>
    <col min="4" max="4" width="16" style="10" bestFit="1" customWidth="1"/>
    <col min="5" max="5" width="17.85546875" style="10" bestFit="1" customWidth="1"/>
    <col min="6" max="6" width="9.140625" style="10" bestFit="1" customWidth="1"/>
    <col min="7" max="7" width="17" style="10" bestFit="1" customWidth="1"/>
    <col min="8" max="8" width="20.5703125" style="10" bestFit="1" customWidth="1"/>
    <col min="9" max="9" width="8.5703125" style="10" bestFit="1" customWidth="1"/>
    <col min="10" max="16384" width="8.5703125" style="10"/>
  </cols>
  <sheetData>
    <row r="1" spans="1:10" ht="23.25">
      <c r="A1" s="8"/>
      <c r="B1" s="9"/>
      <c r="C1" s="9"/>
      <c r="D1" s="9"/>
      <c r="E1" s="9"/>
      <c r="F1" s="9"/>
      <c r="G1" s="129"/>
      <c r="H1" s="129"/>
      <c r="I1" s="129"/>
      <c r="J1" s="20"/>
    </row>
    <row r="2" spans="1:10" ht="23.25">
      <c r="A2" s="117" t="s">
        <v>280</v>
      </c>
      <c r="B2" s="117"/>
      <c r="C2" s="117"/>
      <c r="D2" s="117"/>
      <c r="E2" s="117"/>
      <c r="F2" s="117"/>
      <c r="G2" s="117"/>
      <c r="H2" s="117"/>
      <c r="I2" s="117"/>
      <c r="J2" s="20"/>
    </row>
    <row r="3" spans="1:10" ht="23.25">
      <c r="A3" s="117" t="s">
        <v>321</v>
      </c>
      <c r="B3" s="117"/>
      <c r="C3" s="117"/>
      <c r="D3" s="117"/>
      <c r="E3" s="117"/>
      <c r="F3" s="117"/>
      <c r="G3" s="117"/>
      <c r="H3" s="117"/>
      <c r="I3" s="117"/>
      <c r="J3" s="20"/>
    </row>
    <row r="4" spans="1:10" ht="23.25">
      <c r="A4" s="118" t="s">
        <v>11</v>
      </c>
      <c r="B4" s="118"/>
      <c r="C4" s="118"/>
      <c r="D4" s="118"/>
      <c r="E4" s="118"/>
      <c r="F4" s="118"/>
      <c r="G4" s="118"/>
      <c r="H4" s="118"/>
      <c r="I4" s="118"/>
      <c r="J4" s="9"/>
    </row>
    <row r="5" spans="1:10" ht="21">
      <c r="A5" s="119" t="s">
        <v>0</v>
      </c>
      <c r="B5" s="120" t="s">
        <v>1</v>
      </c>
      <c r="C5" s="121"/>
      <c r="D5" s="124" t="s">
        <v>2</v>
      </c>
      <c r="E5" s="124" t="s">
        <v>3</v>
      </c>
      <c r="F5" s="128" t="s">
        <v>4</v>
      </c>
      <c r="G5" s="128"/>
      <c r="H5" s="63" t="s">
        <v>5</v>
      </c>
      <c r="I5" s="63" t="s">
        <v>6</v>
      </c>
      <c r="J5" s="9"/>
    </row>
    <row r="6" spans="1:10" ht="21">
      <c r="A6" s="119"/>
      <c r="B6" s="122"/>
      <c r="C6" s="123"/>
      <c r="D6" s="130"/>
      <c r="E6" s="130"/>
      <c r="F6" s="64" t="s">
        <v>7</v>
      </c>
      <c r="G6" s="64" t="s">
        <v>8</v>
      </c>
      <c r="H6" s="66" t="s">
        <v>9</v>
      </c>
      <c r="I6" s="66" t="s">
        <v>10</v>
      </c>
      <c r="J6" s="9"/>
    </row>
    <row r="7" spans="1:10" ht="21">
      <c r="A7" s="38">
        <v>1</v>
      </c>
      <c r="B7" s="47" t="s">
        <v>50</v>
      </c>
      <c r="C7" s="48" t="s">
        <v>51</v>
      </c>
      <c r="D7" s="41" t="s">
        <v>54</v>
      </c>
      <c r="E7" s="41" t="s">
        <v>12</v>
      </c>
      <c r="F7" s="42">
        <v>1</v>
      </c>
      <c r="G7" s="43" t="s">
        <v>12</v>
      </c>
      <c r="H7" s="43">
        <v>12</v>
      </c>
      <c r="I7" s="43">
        <v>1</v>
      </c>
      <c r="J7" s="9"/>
    </row>
    <row r="8" spans="1:10" ht="21">
      <c r="A8" s="38">
        <v>2</v>
      </c>
      <c r="B8" s="47" t="s">
        <v>52</v>
      </c>
      <c r="C8" s="48" t="s">
        <v>53</v>
      </c>
      <c r="D8" s="41" t="s">
        <v>55</v>
      </c>
      <c r="E8" s="41" t="s">
        <v>12</v>
      </c>
      <c r="F8" s="42">
        <v>1</v>
      </c>
      <c r="G8" s="43" t="s">
        <v>12</v>
      </c>
      <c r="H8" s="43">
        <v>12</v>
      </c>
      <c r="I8" s="43">
        <v>1</v>
      </c>
      <c r="J8" s="9"/>
    </row>
    <row r="9" spans="1:10" ht="21">
      <c r="A9" s="38">
        <v>3</v>
      </c>
      <c r="B9" s="68" t="s">
        <v>281</v>
      </c>
      <c r="C9" s="45" t="s">
        <v>175</v>
      </c>
      <c r="D9" s="41" t="s">
        <v>169</v>
      </c>
      <c r="E9" s="43" t="s">
        <v>12</v>
      </c>
      <c r="F9" s="43">
        <v>1</v>
      </c>
      <c r="G9" s="43" t="s">
        <v>12</v>
      </c>
      <c r="H9" s="43">
        <v>12</v>
      </c>
      <c r="I9" s="43">
        <v>1</v>
      </c>
      <c r="J9" s="9"/>
    </row>
    <row r="10" spans="1:10" ht="21">
      <c r="A10" s="38">
        <v>4</v>
      </c>
      <c r="B10" s="69" t="s">
        <v>282</v>
      </c>
      <c r="C10" s="70" t="s">
        <v>283</v>
      </c>
      <c r="D10" s="71" t="s">
        <v>203</v>
      </c>
      <c r="E10" s="49" t="s">
        <v>12</v>
      </c>
      <c r="F10" s="49">
        <v>1</v>
      </c>
      <c r="G10" s="49" t="s">
        <v>12</v>
      </c>
      <c r="H10" s="49">
        <v>12</v>
      </c>
      <c r="I10" s="49">
        <v>1</v>
      </c>
      <c r="J10" s="9"/>
    </row>
    <row r="11" spans="1:10" ht="21">
      <c r="A11" s="38">
        <v>5</v>
      </c>
      <c r="B11" s="69" t="s">
        <v>204</v>
      </c>
      <c r="C11" s="70" t="s">
        <v>205</v>
      </c>
      <c r="D11" s="71" t="s">
        <v>206</v>
      </c>
      <c r="E11" s="49" t="s">
        <v>12</v>
      </c>
      <c r="F11" s="49" t="s">
        <v>12</v>
      </c>
      <c r="G11" s="49">
        <v>1</v>
      </c>
      <c r="H11" s="49">
        <v>0</v>
      </c>
      <c r="I11" s="49">
        <v>1</v>
      </c>
      <c r="J11" s="9"/>
    </row>
    <row r="12" spans="1:10" ht="21">
      <c r="A12" s="38">
        <v>6</v>
      </c>
      <c r="B12" s="69" t="s">
        <v>234</v>
      </c>
      <c r="C12" s="70" t="s">
        <v>235</v>
      </c>
      <c r="D12" s="71" t="s">
        <v>225</v>
      </c>
      <c r="E12" s="49" t="s">
        <v>12</v>
      </c>
      <c r="F12" s="49">
        <v>1</v>
      </c>
      <c r="G12" s="49" t="s">
        <v>12</v>
      </c>
      <c r="H12" s="49">
        <v>12</v>
      </c>
      <c r="I12" s="49">
        <v>1</v>
      </c>
      <c r="J12" s="9"/>
    </row>
    <row r="13" spans="1:10" ht="21">
      <c r="A13" s="38">
        <v>7</v>
      </c>
      <c r="B13" s="69" t="s">
        <v>316</v>
      </c>
      <c r="C13" s="70" t="s">
        <v>317</v>
      </c>
      <c r="D13" s="71" t="s">
        <v>315</v>
      </c>
      <c r="E13" s="49" t="s">
        <v>12</v>
      </c>
      <c r="F13" s="49">
        <v>1</v>
      </c>
      <c r="G13" s="49" t="s">
        <v>12</v>
      </c>
      <c r="H13" s="49">
        <v>4</v>
      </c>
      <c r="I13" s="49">
        <v>0</v>
      </c>
      <c r="J13" s="9"/>
    </row>
    <row r="14" spans="1:10" ht="21">
      <c r="A14" s="38">
        <v>8</v>
      </c>
      <c r="B14" s="44" t="s">
        <v>48</v>
      </c>
      <c r="C14" s="40" t="s">
        <v>49</v>
      </c>
      <c r="D14" s="41" t="s">
        <v>252</v>
      </c>
      <c r="E14" s="97" t="s">
        <v>12</v>
      </c>
      <c r="F14" s="43" t="s">
        <v>12</v>
      </c>
      <c r="G14" s="43">
        <v>1</v>
      </c>
      <c r="H14" s="43">
        <v>12</v>
      </c>
      <c r="I14" s="43">
        <v>1</v>
      </c>
      <c r="J14" s="9"/>
    </row>
    <row r="15" spans="1:10" ht="21.75" thickBot="1">
      <c r="A15" s="11"/>
      <c r="B15" s="5"/>
      <c r="C15" s="5"/>
      <c r="D15" s="12"/>
      <c r="E15" s="12"/>
      <c r="F15" s="12"/>
      <c r="G15" s="12"/>
      <c r="H15" s="12"/>
      <c r="I15" s="13">
        <f>SUM(I7:I14)</f>
        <v>7</v>
      </c>
      <c r="J15" s="9"/>
    </row>
    <row r="16" spans="1:10" ht="21.75" thickTop="1">
      <c r="A16" s="11"/>
      <c r="B16" s="28"/>
      <c r="C16" s="5"/>
      <c r="D16" s="5"/>
      <c r="E16" s="5"/>
      <c r="F16" s="12"/>
      <c r="G16" s="12"/>
      <c r="H16" s="12"/>
      <c r="I16" s="12"/>
      <c r="J16" s="9"/>
    </row>
    <row r="17" spans="1:10" ht="21">
      <c r="A17" s="11"/>
      <c r="B17" s="28" t="s">
        <v>176</v>
      </c>
      <c r="C17" s="5" t="s">
        <v>327</v>
      </c>
      <c r="D17" s="5"/>
      <c r="E17" s="5"/>
      <c r="F17" s="12"/>
      <c r="G17" s="12"/>
      <c r="H17" s="12"/>
      <c r="I17" s="12"/>
      <c r="J17" s="9"/>
    </row>
    <row r="18" spans="1:10" s="6" customFormat="1" ht="25.5" customHeight="1">
      <c r="A18" s="60"/>
      <c r="C18" s="6" t="s">
        <v>329</v>
      </c>
    </row>
    <row r="19" spans="1:10" ht="23.25">
      <c r="A19" s="117" t="s">
        <v>280</v>
      </c>
      <c r="B19" s="117"/>
      <c r="C19" s="117"/>
      <c r="D19" s="117"/>
      <c r="E19" s="117"/>
      <c r="F19" s="117"/>
      <c r="G19" s="117"/>
      <c r="H19" s="117"/>
      <c r="I19" s="117"/>
    </row>
    <row r="20" spans="1:10" ht="23.25">
      <c r="A20" s="117" t="s">
        <v>321</v>
      </c>
      <c r="B20" s="117"/>
      <c r="C20" s="117"/>
      <c r="D20" s="117"/>
      <c r="E20" s="117"/>
      <c r="F20" s="117"/>
      <c r="G20" s="117"/>
      <c r="H20" s="117"/>
      <c r="I20" s="117"/>
    </row>
    <row r="21" spans="1:10" ht="23.25">
      <c r="A21" s="118" t="s">
        <v>13</v>
      </c>
      <c r="B21" s="118"/>
      <c r="C21" s="118"/>
      <c r="D21" s="118"/>
      <c r="E21" s="118"/>
      <c r="F21" s="118"/>
      <c r="G21" s="118"/>
      <c r="H21" s="118"/>
      <c r="I21" s="118"/>
      <c r="J21" s="9"/>
    </row>
    <row r="22" spans="1:10" ht="21">
      <c r="A22" s="119" t="s">
        <v>0</v>
      </c>
      <c r="B22" s="120" t="s">
        <v>1</v>
      </c>
      <c r="C22" s="121"/>
      <c r="D22" s="124" t="s">
        <v>2</v>
      </c>
      <c r="E22" s="124" t="s">
        <v>3</v>
      </c>
      <c r="F22" s="128" t="s">
        <v>4</v>
      </c>
      <c r="G22" s="128"/>
      <c r="H22" s="63" t="s">
        <v>5</v>
      </c>
      <c r="I22" s="63" t="s">
        <v>6</v>
      </c>
      <c r="J22" s="9"/>
    </row>
    <row r="23" spans="1:10" ht="21">
      <c r="A23" s="119"/>
      <c r="B23" s="122"/>
      <c r="C23" s="123"/>
      <c r="D23" s="130"/>
      <c r="E23" s="130"/>
      <c r="F23" s="64" t="s">
        <v>7</v>
      </c>
      <c r="G23" s="64" t="s">
        <v>8</v>
      </c>
      <c r="H23" s="66" t="s">
        <v>9</v>
      </c>
      <c r="I23" s="66" t="s">
        <v>10</v>
      </c>
      <c r="J23" s="9"/>
    </row>
    <row r="24" spans="1:10" ht="21">
      <c r="A24" s="38">
        <v>1</v>
      </c>
      <c r="B24" s="68" t="s">
        <v>147</v>
      </c>
      <c r="C24" s="45" t="s">
        <v>148</v>
      </c>
      <c r="D24" s="41" t="s">
        <v>149</v>
      </c>
      <c r="E24" s="43" t="s">
        <v>12</v>
      </c>
      <c r="F24" s="43">
        <v>1</v>
      </c>
      <c r="G24" s="43" t="s">
        <v>12</v>
      </c>
      <c r="H24" s="43">
        <v>12</v>
      </c>
      <c r="I24" s="43">
        <v>1</v>
      </c>
      <c r="J24" s="9"/>
    </row>
    <row r="25" spans="1:10" ht="21.75" thickBot="1">
      <c r="I25" s="13">
        <f>SUM(I24:I24)</f>
        <v>1</v>
      </c>
      <c r="J25" s="29"/>
    </row>
    <row r="26" spans="1:10" ht="21.75" thickTop="1">
      <c r="A26" s="17"/>
      <c r="B26" s="12"/>
      <c r="C26" s="12"/>
      <c r="D26" s="18"/>
      <c r="E26" s="18"/>
      <c r="F26" s="14"/>
      <c r="G26" s="14"/>
      <c r="H26" s="14"/>
      <c r="I26" s="14"/>
      <c r="J26" s="29"/>
    </row>
    <row r="27" spans="1:10" ht="21">
      <c r="A27" s="17"/>
      <c r="B27" s="12"/>
      <c r="C27" s="12"/>
      <c r="D27" s="18"/>
      <c r="E27" s="18"/>
      <c r="F27" s="14"/>
      <c r="G27" s="14"/>
      <c r="H27" s="14"/>
      <c r="I27" s="14"/>
      <c r="J27" s="29"/>
    </row>
    <row r="28" spans="1:10" ht="21">
      <c r="A28" s="17"/>
      <c r="B28" s="12"/>
      <c r="C28" s="12"/>
      <c r="D28" s="18"/>
      <c r="E28" s="18"/>
      <c r="F28" s="14"/>
      <c r="G28" s="14"/>
      <c r="H28" s="14"/>
      <c r="I28" s="14"/>
      <c r="J28" s="29"/>
    </row>
    <row r="32" spans="1:10" ht="23.25">
      <c r="A32" s="117" t="s">
        <v>280</v>
      </c>
      <c r="B32" s="117"/>
      <c r="C32" s="117"/>
      <c r="D32" s="117"/>
      <c r="E32" s="117"/>
      <c r="F32" s="117"/>
      <c r="G32" s="117"/>
      <c r="H32" s="117"/>
      <c r="I32" s="117"/>
    </row>
    <row r="33" spans="1:9" ht="23.25">
      <c r="A33" s="117" t="s">
        <v>321</v>
      </c>
      <c r="B33" s="117"/>
      <c r="C33" s="117"/>
      <c r="D33" s="117"/>
      <c r="E33" s="117"/>
      <c r="F33" s="117"/>
      <c r="G33" s="117"/>
      <c r="H33" s="117"/>
      <c r="I33" s="117"/>
    </row>
    <row r="34" spans="1:9" ht="23.25">
      <c r="A34" s="118" t="s">
        <v>14</v>
      </c>
      <c r="B34" s="118"/>
      <c r="C34" s="118"/>
      <c r="D34" s="118"/>
      <c r="E34" s="118"/>
      <c r="F34" s="118"/>
      <c r="G34" s="118"/>
      <c r="H34" s="118"/>
      <c r="I34" s="118"/>
    </row>
    <row r="35" spans="1:9" ht="21">
      <c r="A35" s="119" t="s">
        <v>0</v>
      </c>
      <c r="B35" s="120" t="s">
        <v>1</v>
      </c>
      <c r="C35" s="121"/>
      <c r="D35" s="124" t="s">
        <v>2</v>
      </c>
      <c r="E35" s="124" t="s">
        <v>3</v>
      </c>
      <c r="F35" s="128" t="s">
        <v>4</v>
      </c>
      <c r="G35" s="128"/>
      <c r="H35" s="63" t="s">
        <v>5</v>
      </c>
      <c r="I35" s="63" t="s">
        <v>6</v>
      </c>
    </row>
    <row r="36" spans="1:9" ht="21">
      <c r="A36" s="119"/>
      <c r="B36" s="122"/>
      <c r="C36" s="123"/>
      <c r="D36" s="125"/>
      <c r="E36" s="130"/>
      <c r="F36" s="64" t="s">
        <v>7</v>
      </c>
      <c r="G36" s="64" t="s">
        <v>8</v>
      </c>
      <c r="H36" s="66" t="s">
        <v>9</v>
      </c>
      <c r="I36" s="66" t="s">
        <v>10</v>
      </c>
    </row>
    <row r="37" spans="1:9" ht="21">
      <c r="A37" s="38">
        <v>1</v>
      </c>
      <c r="B37" s="44" t="s">
        <v>56</v>
      </c>
      <c r="C37" s="40" t="s">
        <v>57</v>
      </c>
      <c r="D37" s="41" t="s">
        <v>253</v>
      </c>
      <c r="E37" s="41" t="s">
        <v>12</v>
      </c>
      <c r="F37" s="42">
        <v>1</v>
      </c>
      <c r="G37" s="43" t="s">
        <v>12</v>
      </c>
      <c r="H37" s="43">
        <v>12</v>
      </c>
      <c r="I37" s="43">
        <v>1</v>
      </c>
    </row>
    <row r="38" spans="1:9" ht="21">
      <c r="A38" s="17"/>
      <c r="B38" s="12"/>
      <c r="C38" s="12"/>
      <c r="D38" s="18"/>
      <c r="E38" s="18"/>
      <c r="F38" s="14"/>
      <c r="G38" s="14"/>
      <c r="H38" s="14"/>
      <c r="I38" s="14">
        <f>SUM(I37:I37)</f>
        <v>1</v>
      </c>
    </row>
    <row r="39" spans="1:9" s="6" customFormat="1" ht="21">
      <c r="A39" s="60"/>
      <c r="B39" s="67"/>
    </row>
  </sheetData>
  <mergeCells count="25">
    <mergeCell ref="A19:I19"/>
    <mergeCell ref="A20:I20"/>
    <mergeCell ref="A21:I21"/>
    <mergeCell ref="A22:A23"/>
    <mergeCell ref="B22:C23"/>
    <mergeCell ref="D22:D23"/>
    <mergeCell ref="E22:E23"/>
    <mergeCell ref="F22:G22"/>
    <mergeCell ref="G1:I1"/>
    <mergeCell ref="A2:I2"/>
    <mergeCell ref="A3:I3"/>
    <mergeCell ref="A4:I4"/>
    <mergeCell ref="A5:A6"/>
    <mergeCell ref="B5:C6"/>
    <mergeCell ref="D5:D6"/>
    <mergeCell ref="E5:E6"/>
    <mergeCell ref="F5:G5"/>
    <mergeCell ref="F35:G35"/>
    <mergeCell ref="A32:I32"/>
    <mergeCell ref="A33:I33"/>
    <mergeCell ref="A34:I34"/>
    <mergeCell ref="A35:A36"/>
    <mergeCell ref="B35:C36"/>
    <mergeCell ref="D35:D36"/>
    <mergeCell ref="E35:E36"/>
  </mergeCells>
  <printOptions horizontalCentered="1"/>
  <pageMargins left="0.70866141732283505" right="0.70866141732283505" top="0.74803149606299202" bottom="0.74803149606299202" header="0.31496062992126" footer="0.31496062992126"/>
  <pageSetup paperSize="9" scale="93" orientation="landscape" r:id="rId1"/>
  <rowBreaks count="2" manualBreakCount="2">
    <brk id="18" max="8" man="1"/>
    <brk id="31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view="pageBreakPreview" topLeftCell="A46" zoomScaleNormal="100" zoomScaleSheetLayoutView="100" zoomScalePageLayoutView="70" workbookViewId="0">
      <selection activeCell="F21" sqref="F21"/>
    </sheetView>
  </sheetViews>
  <sheetFormatPr defaultColWidth="8.5703125" defaultRowHeight="15"/>
  <cols>
    <col min="1" max="1" width="6.42578125" style="19" bestFit="1" customWidth="1"/>
    <col min="2" max="2" width="17.140625" style="10" customWidth="1"/>
    <col min="3" max="3" width="17.28515625" style="10" customWidth="1"/>
    <col min="4" max="4" width="16" style="10" bestFit="1" customWidth="1"/>
    <col min="5" max="5" width="17.85546875" style="10" bestFit="1" customWidth="1"/>
    <col min="6" max="6" width="9.140625" style="10" bestFit="1" customWidth="1"/>
    <col min="7" max="7" width="17" style="10" bestFit="1" customWidth="1"/>
    <col min="8" max="8" width="20.5703125" style="10" bestFit="1" customWidth="1"/>
    <col min="9" max="9" width="8.5703125" style="10" bestFit="1" customWidth="1"/>
    <col min="10" max="16384" width="8.5703125" style="10"/>
  </cols>
  <sheetData>
    <row r="1" spans="1:10" ht="23.25">
      <c r="A1" s="117" t="s">
        <v>284</v>
      </c>
      <c r="B1" s="117"/>
      <c r="C1" s="117"/>
      <c r="D1" s="117"/>
      <c r="E1" s="117"/>
      <c r="F1" s="117"/>
      <c r="G1" s="117"/>
      <c r="H1" s="117"/>
      <c r="I1" s="117"/>
      <c r="J1" s="20"/>
    </row>
    <row r="2" spans="1:10" ht="23.25">
      <c r="A2" s="117" t="s">
        <v>321</v>
      </c>
      <c r="B2" s="117"/>
      <c r="C2" s="117"/>
      <c r="D2" s="117"/>
      <c r="E2" s="117"/>
      <c r="F2" s="117"/>
      <c r="G2" s="117"/>
      <c r="H2" s="117"/>
      <c r="I2" s="117"/>
      <c r="J2" s="20"/>
    </row>
    <row r="3" spans="1:10" ht="23.25">
      <c r="A3" s="118" t="s">
        <v>11</v>
      </c>
      <c r="B3" s="118"/>
      <c r="C3" s="118"/>
      <c r="D3" s="118"/>
      <c r="E3" s="118"/>
      <c r="F3" s="118"/>
      <c r="G3" s="118"/>
      <c r="H3" s="118"/>
      <c r="I3" s="118"/>
      <c r="J3" s="9"/>
    </row>
    <row r="4" spans="1:10" ht="21">
      <c r="A4" s="119" t="s">
        <v>0</v>
      </c>
      <c r="B4" s="120" t="s">
        <v>1</v>
      </c>
      <c r="C4" s="121"/>
      <c r="D4" s="124" t="s">
        <v>2</v>
      </c>
      <c r="E4" s="124" t="s">
        <v>3</v>
      </c>
      <c r="F4" s="128" t="s">
        <v>4</v>
      </c>
      <c r="G4" s="128"/>
      <c r="H4" s="63" t="s">
        <v>5</v>
      </c>
      <c r="I4" s="63" t="s">
        <v>6</v>
      </c>
      <c r="J4" s="9"/>
    </row>
    <row r="5" spans="1:10" ht="21">
      <c r="A5" s="119"/>
      <c r="B5" s="122"/>
      <c r="C5" s="123"/>
      <c r="D5" s="130"/>
      <c r="E5" s="130"/>
      <c r="F5" s="64" t="s">
        <v>7</v>
      </c>
      <c r="G5" s="64" t="s">
        <v>8</v>
      </c>
      <c r="H5" s="66" t="s">
        <v>9</v>
      </c>
      <c r="I5" s="66" t="s">
        <v>10</v>
      </c>
      <c r="J5" s="9"/>
    </row>
    <row r="6" spans="1:10" ht="21">
      <c r="A6" s="38">
        <v>1</v>
      </c>
      <c r="B6" s="39" t="s">
        <v>58</v>
      </c>
      <c r="C6" s="40" t="s">
        <v>59</v>
      </c>
      <c r="D6" s="41" t="s">
        <v>62</v>
      </c>
      <c r="E6" s="41" t="s">
        <v>12</v>
      </c>
      <c r="F6" s="42">
        <v>1</v>
      </c>
      <c r="G6" s="43" t="s">
        <v>12</v>
      </c>
      <c r="H6" s="43">
        <v>12</v>
      </c>
      <c r="I6" s="43">
        <v>1</v>
      </c>
      <c r="J6" s="9"/>
    </row>
    <row r="7" spans="1:10" ht="21">
      <c r="A7" s="38">
        <v>2</v>
      </c>
      <c r="B7" s="47" t="s">
        <v>60</v>
      </c>
      <c r="C7" s="48" t="s">
        <v>61</v>
      </c>
      <c r="D7" s="41" t="s">
        <v>63</v>
      </c>
      <c r="E7" s="41" t="s">
        <v>12</v>
      </c>
      <c r="F7" s="42">
        <v>1</v>
      </c>
      <c r="G7" s="43" t="s">
        <v>12</v>
      </c>
      <c r="H7" s="43">
        <v>12</v>
      </c>
      <c r="I7" s="43">
        <v>1</v>
      </c>
      <c r="J7" s="9"/>
    </row>
    <row r="8" spans="1:10" ht="21">
      <c r="A8" s="38">
        <v>3</v>
      </c>
      <c r="B8" s="47" t="s">
        <v>310</v>
      </c>
      <c r="C8" s="48" t="s">
        <v>318</v>
      </c>
      <c r="D8" s="41" t="s">
        <v>160</v>
      </c>
      <c r="E8" s="41" t="s">
        <v>12</v>
      </c>
      <c r="F8" s="42">
        <v>1</v>
      </c>
      <c r="G8" s="43" t="s">
        <v>12</v>
      </c>
      <c r="H8" s="43">
        <v>12</v>
      </c>
      <c r="I8" s="43">
        <v>1</v>
      </c>
      <c r="J8" s="9"/>
    </row>
    <row r="9" spans="1:10" ht="21">
      <c r="A9" s="38">
        <v>4</v>
      </c>
      <c r="B9" s="47" t="s">
        <v>177</v>
      </c>
      <c r="C9" s="48" t="s">
        <v>178</v>
      </c>
      <c r="D9" s="41" t="s">
        <v>166</v>
      </c>
      <c r="E9" s="41" t="s">
        <v>12</v>
      </c>
      <c r="F9" s="42">
        <v>1</v>
      </c>
      <c r="G9" s="43" t="s">
        <v>12</v>
      </c>
      <c r="H9" s="43">
        <v>12</v>
      </c>
      <c r="I9" s="43">
        <v>1</v>
      </c>
      <c r="J9" s="9"/>
    </row>
    <row r="10" spans="1:10" ht="21">
      <c r="A10" s="38">
        <v>5</v>
      </c>
      <c r="B10" s="47" t="s">
        <v>226</v>
      </c>
      <c r="C10" s="48" t="s">
        <v>227</v>
      </c>
      <c r="D10" s="41" t="s">
        <v>225</v>
      </c>
      <c r="E10" s="41" t="s">
        <v>12</v>
      </c>
      <c r="F10" s="42">
        <v>1</v>
      </c>
      <c r="G10" s="43" t="s">
        <v>12</v>
      </c>
      <c r="H10" s="43">
        <v>12</v>
      </c>
      <c r="I10" s="43">
        <v>1</v>
      </c>
      <c r="J10" s="9"/>
    </row>
    <row r="11" spans="1:10" ht="21">
      <c r="A11" s="38">
        <v>6</v>
      </c>
      <c r="B11" s="47" t="s">
        <v>228</v>
      </c>
      <c r="C11" s="48" t="s">
        <v>229</v>
      </c>
      <c r="D11" s="41" t="s">
        <v>230</v>
      </c>
      <c r="E11" s="41" t="s">
        <v>12</v>
      </c>
      <c r="F11" s="42">
        <v>1</v>
      </c>
      <c r="G11" s="43" t="s">
        <v>12</v>
      </c>
      <c r="H11" s="43">
        <v>12</v>
      </c>
      <c r="I11" s="43">
        <v>1</v>
      </c>
      <c r="J11" s="9"/>
    </row>
    <row r="12" spans="1:10" ht="21.75" thickBot="1">
      <c r="A12" s="11"/>
      <c r="B12" s="5"/>
      <c r="C12" s="5"/>
      <c r="D12" s="12"/>
      <c r="E12" s="12"/>
      <c r="F12" s="12"/>
      <c r="G12" s="12"/>
      <c r="H12" s="12"/>
      <c r="I12" s="13">
        <f>SUM(I6:I11)</f>
        <v>6</v>
      </c>
      <c r="J12" s="9"/>
    </row>
    <row r="13" spans="1:10" ht="21.75" thickTop="1">
      <c r="A13" s="11"/>
      <c r="B13" s="5" t="s">
        <v>273</v>
      </c>
      <c r="C13" s="5" t="s">
        <v>177</v>
      </c>
      <c r="D13" s="12" t="s">
        <v>178</v>
      </c>
      <c r="E13" s="12" t="s">
        <v>326</v>
      </c>
      <c r="F13" s="12"/>
      <c r="G13" s="12"/>
      <c r="H13" s="12"/>
      <c r="I13" s="12"/>
      <c r="J13" s="9"/>
    </row>
    <row r="14" spans="1:10" ht="21">
      <c r="A14" s="11"/>
      <c r="B14" s="5"/>
      <c r="C14" s="5"/>
      <c r="D14" s="12"/>
      <c r="E14" s="12"/>
      <c r="F14" s="12"/>
      <c r="G14" s="12"/>
      <c r="H14" s="12"/>
      <c r="I14" s="12"/>
      <c r="J14" s="9"/>
    </row>
    <row r="15" spans="1:10" ht="21">
      <c r="A15" s="11"/>
      <c r="B15" s="5"/>
      <c r="C15" s="5"/>
      <c r="D15" s="12"/>
      <c r="E15" s="12"/>
      <c r="F15" s="12"/>
      <c r="G15" s="12"/>
      <c r="H15" s="12"/>
      <c r="I15" s="12"/>
      <c r="J15" s="9"/>
    </row>
    <row r="16" spans="1:10" ht="21">
      <c r="A16" s="11"/>
      <c r="B16" s="5"/>
      <c r="C16" s="5"/>
      <c r="D16" s="12"/>
      <c r="E16" s="12"/>
      <c r="F16" s="12"/>
      <c r="G16" s="12"/>
      <c r="H16" s="12"/>
      <c r="I16" s="12"/>
      <c r="J16" s="9"/>
    </row>
    <row r="17" spans="1:10" ht="23.25">
      <c r="A17" s="117" t="s">
        <v>284</v>
      </c>
      <c r="B17" s="117"/>
      <c r="C17" s="117"/>
      <c r="D17" s="117"/>
      <c r="E17" s="117"/>
      <c r="F17" s="117"/>
      <c r="G17" s="117"/>
      <c r="H17" s="117"/>
      <c r="I17" s="117"/>
      <c r="J17" s="9"/>
    </row>
    <row r="18" spans="1:10" ht="23.25">
      <c r="A18" s="117" t="s">
        <v>321</v>
      </c>
      <c r="B18" s="117"/>
      <c r="C18" s="117"/>
      <c r="D18" s="117"/>
      <c r="E18" s="117"/>
      <c r="F18" s="117"/>
      <c r="G18" s="117"/>
      <c r="H18" s="117"/>
      <c r="I18" s="117"/>
      <c r="J18" s="9"/>
    </row>
    <row r="19" spans="1:10" ht="23.25">
      <c r="A19" s="118" t="s">
        <v>13</v>
      </c>
      <c r="B19" s="118"/>
      <c r="C19" s="118"/>
      <c r="D19" s="118"/>
      <c r="E19" s="118"/>
      <c r="F19" s="118"/>
      <c r="G19" s="118"/>
      <c r="H19" s="118"/>
      <c r="I19" s="118"/>
      <c r="J19" s="9"/>
    </row>
    <row r="20" spans="1:10" ht="21">
      <c r="A20" s="119" t="s">
        <v>0</v>
      </c>
      <c r="B20" s="120" t="s">
        <v>1</v>
      </c>
      <c r="C20" s="121"/>
      <c r="D20" s="124" t="s">
        <v>2</v>
      </c>
      <c r="E20" s="124" t="s">
        <v>3</v>
      </c>
      <c r="F20" s="128" t="s">
        <v>4</v>
      </c>
      <c r="G20" s="128"/>
      <c r="H20" s="63" t="s">
        <v>5</v>
      </c>
      <c r="I20" s="63" t="s">
        <v>6</v>
      </c>
      <c r="J20" s="9"/>
    </row>
    <row r="21" spans="1:10" ht="21">
      <c r="A21" s="119"/>
      <c r="B21" s="122"/>
      <c r="C21" s="123"/>
      <c r="D21" s="130"/>
      <c r="E21" s="130"/>
      <c r="F21" s="64" t="s">
        <v>7</v>
      </c>
      <c r="G21" s="64" t="s">
        <v>8</v>
      </c>
      <c r="H21" s="66" t="s">
        <v>9</v>
      </c>
      <c r="I21" s="66" t="s">
        <v>10</v>
      </c>
      <c r="J21" s="9"/>
    </row>
    <row r="22" spans="1:10" ht="21">
      <c r="A22" s="38">
        <v>1</v>
      </c>
      <c r="B22" s="39" t="s">
        <v>303</v>
      </c>
      <c r="C22" s="40" t="s">
        <v>304</v>
      </c>
      <c r="D22" s="41" t="s">
        <v>305</v>
      </c>
      <c r="E22" s="41" t="s">
        <v>12</v>
      </c>
      <c r="F22" s="41" t="s">
        <v>298</v>
      </c>
      <c r="G22" s="41" t="s">
        <v>12</v>
      </c>
      <c r="H22" s="43">
        <v>12</v>
      </c>
      <c r="I22" s="43">
        <v>1</v>
      </c>
      <c r="J22" s="9"/>
    </row>
    <row r="23" spans="1:10" ht="21.75" thickBot="1">
      <c r="A23" s="11"/>
      <c r="B23" s="5"/>
      <c r="C23" s="5"/>
      <c r="D23" s="12"/>
      <c r="E23" s="12"/>
      <c r="F23" s="12"/>
      <c r="G23" s="12"/>
      <c r="H23" s="12"/>
      <c r="I23" s="13">
        <f>SUM(I17:I22)</f>
        <v>1</v>
      </c>
      <c r="J23" s="9"/>
    </row>
    <row r="24" spans="1:10" ht="21.75" thickTop="1">
      <c r="A24" s="11"/>
      <c r="B24" s="5"/>
      <c r="C24" s="5"/>
      <c r="D24" s="12"/>
      <c r="E24" s="12"/>
      <c r="F24" s="12"/>
      <c r="G24" s="12"/>
      <c r="H24" s="12"/>
      <c r="I24" s="12"/>
      <c r="J24" s="9"/>
    </row>
    <row r="25" spans="1:10" ht="21">
      <c r="A25" s="11"/>
      <c r="B25" s="5"/>
      <c r="C25" s="5"/>
      <c r="D25" s="12"/>
      <c r="E25" s="12"/>
      <c r="F25" s="12"/>
      <c r="G25" s="12"/>
      <c r="H25" s="12"/>
      <c r="I25" s="12"/>
      <c r="J25" s="9"/>
    </row>
    <row r="26" spans="1:10" ht="21">
      <c r="A26" s="11"/>
      <c r="B26" s="5"/>
      <c r="C26" s="5"/>
      <c r="D26" s="12"/>
      <c r="E26" s="12"/>
      <c r="F26" s="12"/>
      <c r="G26" s="12"/>
      <c r="H26" s="12"/>
      <c r="I26" s="12"/>
      <c r="J26" s="9"/>
    </row>
    <row r="27" spans="1:10" ht="23.25">
      <c r="A27" s="117" t="s">
        <v>284</v>
      </c>
      <c r="B27" s="117"/>
      <c r="C27" s="117"/>
      <c r="D27" s="117"/>
      <c r="E27" s="117"/>
      <c r="F27" s="117"/>
      <c r="G27" s="117"/>
      <c r="H27" s="117"/>
      <c r="I27" s="117"/>
    </row>
    <row r="28" spans="1:10" ht="23.25">
      <c r="A28" s="117" t="s">
        <v>321</v>
      </c>
      <c r="B28" s="117"/>
      <c r="C28" s="117"/>
      <c r="D28" s="117"/>
      <c r="E28" s="117"/>
      <c r="F28" s="117"/>
      <c r="G28" s="117"/>
      <c r="H28" s="117"/>
      <c r="I28" s="117"/>
    </row>
    <row r="29" spans="1:10" ht="23.25">
      <c r="A29" s="118" t="s">
        <v>14</v>
      </c>
      <c r="B29" s="118"/>
      <c r="C29" s="118"/>
      <c r="D29" s="118"/>
      <c r="E29" s="118"/>
      <c r="F29" s="118"/>
      <c r="G29" s="118"/>
      <c r="H29" s="118"/>
      <c r="I29" s="118"/>
    </row>
    <row r="30" spans="1:10" ht="21">
      <c r="A30" s="119" t="s">
        <v>0</v>
      </c>
      <c r="B30" s="120" t="s">
        <v>1</v>
      </c>
      <c r="C30" s="121"/>
      <c r="D30" s="124" t="s">
        <v>2</v>
      </c>
      <c r="E30" s="124" t="s">
        <v>3</v>
      </c>
      <c r="F30" s="128" t="s">
        <v>4</v>
      </c>
      <c r="G30" s="128"/>
      <c r="H30" s="63" t="s">
        <v>5</v>
      </c>
      <c r="I30" s="63" t="s">
        <v>6</v>
      </c>
      <c r="J30" s="9"/>
    </row>
    <row r="31" spans="1:10" ht="21">
      <c r="A31" s="119"/>
      <c r="B31" s="122"/>
      <c r="C31" s="123"/>
      <c r="D31" s="125"/>
      <c r="E31" s="130"/>
      <c r="F31" s="64" t="s">
        <v>7</v>
      </c>
      <c r="G31" s="64" t="s">
        <v>8</v>
      </c>
      <c r="H31" s="66" t="s">
        <v>9</v>
      </c>
      <c r="I31" s="66" t="s">
        <v>10</v>
      </c>
      <c r="J31" s="9"/>
    </row>
    <row r="32" spans="1:10" ht="21">
      <c r="A32" s="38">
        <v>1</v>
      </c>
      <c r="B32" s="44" t="s">
        <v>64</v>
      </c>
      <c r="C32" s="40" t="s">
        <v>65</v>
      </c>
      <c r="D32" s="41" t="s">
        <v>66</v>
      </c>
      <c r="E32" s="41" t="s">
        <v>12</v>
      </c>
      <c r="F32" s="42">
        <v>1</v>
      </c>
      <c r="G32" s="43" t="s">
        <v>12</v>
      </c>
      <c r="H32" s="43">
        <v>12</v>
      </c>
      <c r="I32" s="43">
        <v>1</v>
      </c>
      <c r="J32" s="9"/>
    </row>
    <row r="33" spans="1:10" ht="21.75" thickBot="1">
      <c r="A33" s="17"/>
      <c r="B33" s="12"/>
      <c r="C33" s="12"/>
      <c r="D33" s="18"/>
      <c r="E33" s="18"/>
      <c r="F33" s="14"/>
      <c r="G33" s="14"/>
      <c r="H33" s="14"/>
      <c r="I33" s="16">
        <f>SUM(I32)</f>
        <v>1</v>
      </c>
      <c r="J33" s="29"/>
    </row>
    <row r="34" spans="1:10" ht="21.75" thickTop="1">
      <c r="A34" s="17"/>
      <c r="B34" s="12"/>
      <c r="C34" s="12"/>
      <c r="D34" s="18"/>
      <c r="E34" s="18"/>
      <c r="F34" s="14"/>
      <c r="G34" s="14"/>
      <c r="H34" s="14"/>
      <c r="I34" s="14"/>
      <c r="J34" s="29"/>
    </row>
    <row r="35" spans="1:10" ht="21">
      <c r="A35" s="17"/>
      <c r="B35" s="12"/>
      <c r="C35" s="12"/>
      <c r="D35" s="18"/>
      <c r="E35" s="18"/>
      <c r="F35" s="14"/>
      <c r="G35" s="14"/>
      <c r="H35" s="14"/>
      <c r="I35" s="14"/>
      <c r="J35" s="29"/>
    </row>
    <row r="36" spans="1:10" ht="21">
      <c r="A36" s="17"/>
      <c r="B36" s="12"/>
      <c r="C36" s="12"/>
      <c r="D36" s="18"/>
      <c r="E36" s="18"/>
      <c r="F36" s="14"/>
      <c r="G36" s="14"/>
      <c r="H36" s="14"/>
      <c r="I36" s="14"/>
      <c r="J36" s="29"/>
    </row>
    <row r="37" spans="1:10" ht="21">
      <c r="A37" s="17"/>
      <c r="B37" s="12"/>
      <c r="C37" s="12"/>
      <c r="D37" s="18"/>
      <c r="E37" s="18"/>
      <c r="F37" s="14"/>
      <c r="G37" s="14"/>
      <c r="H37" s="14"/>
      <c r="I37" s="14"/>
      <c r="J37" s="29"/>
    </row>
    <row r="38" spans="1:10" ht="21">
      <c r="A38" s="17"/>
      <c r="B38" s="12"/>
      <c r="C38" s="12"/>
      <c r="D38" s="18"/>
      <c r="E38" s="18"/>
      <c r="F38" s="14"/>
      <c r="G38" s="14"/>
      <c r="H38" s="14"/>
      <c r="I38" s="14"/>
      <c r="J38" s="29"/>
    </row>
    <row r="39" spans="1:10" ht="21">
      <c r="A39" s="17"/>
      <c r="B39" s="12"/>
      <c r="C39" s="12"/>
      <c r="D39" s="18"/>
      <c r="E39" s="18"/>
      <c r="F39" s="14"/>
      <c r="G39" s="14"/>
      <c r="H39" s="14"/>
      <c r="I39" s="14"/>
      <c r="J39" s="29"/>
    </row>
    <row r="40" spans="1:10" ht="21">
      <c r="A40" s="17"/>
      <c r="B40" s="12"/>
      <c r="C40" s="12"/>
      <c r="D40" s="18"/>
      <c r="E40" s="18"/>
      <c r="F40" s="14"/>
      <c r="G40" s="14"/>
      <c r="H40" s="14"/>
      <c r="I40" s="14"/>
      <c r="J40" s="29"/>
    </row>
    <row r="41" spans="1:10" ht="21">
      <c r="A41" s="17"/>
      <c r="B41" s="12"/>
      <c r="C41" s="12"/>
      <c r="D41" s="18"/>
      <c r="E41" s="18"/>
      <c r="F41" s="14"/>
      <c r="G41" s="14"/>
      <c r="H41" s="14"/>
      <c r="I41" s="14"/>
      <c r="J41" s="29"/>
    </row>
    <row r="42" spans="1:10" ht="21">
      <c r="A42" s="17"/>
      <c r="B42" s="12"/>
      <c r="C42" s="12"/>
      <c r="D42" s="18"/>
      <c r="E42" s="18"/>
      <c r="F42" s="14"/>
      <c r="G42" s="14"/>
      <c r="H42" s="14"/>
      <c r="I42" s="14"/>
      <c r="J42" s="29"/>
    </row>
    <row r="43" spans="1:10" ht="21">
      <c r="A43" s="17"/>
      <c r="B43" s="12"/>
      <c r="C43" s="12"/>
      <c r="D43" s="18"/>
      <c r="E43" s="18"/>
      <c r="F43" s="14"/>
      <c r="G43" s="14"/>
      <c r="H43" s="14"/>
      <c r="I43" s="14"/>
      <c r="J43" s="29"/>
    </row>
    <row r="44" spans="1:10" ht="21">
      <c r="A44" s="17"/>
      <c r="B44" s="12"/>
      <c r="C44" s="12"/>
      <c r="D44" s="18"/>
      <c r="E44" s="18"/>
      <c r="F44" s="14"/>
      <c r="G44" s="14"/>
      <c r="H44" s="14"/>
      <c r="I44" s="14"/>
      <c r="J44" s="29"/>
    </row>
    <row r="45" spans="1:10" ht="21">
      <c r="A45" s="17"/>
      <c r="B45" s="12"/>
      <c r="C45" s="12"/>
      <c r="D45" s="18"/>
      <c r="E45" s="18"/>
      <c r="F45" s="14"/>
      <c r="G45" s="14"/>
      <c r="H45" s="14"/>
      <c r="I45" s="14"/>
      <c r="J45" s="29"/>
    </row>
    <row r="46" spans="1:10" ht="21">
      <c r="A46" s="17"/>
      <c r="B46" s="12"/>
      <c r="C46" s="12"/>
      <c r="D46" s="18"/>
      <c r="E46" s="18"/>
      <c r="F46" s="14"/>
      <c r="G46" s="14"/>
      <c r="H46" s="14"/>
      <c r="I46" s="14"/>
      <c r="J46" s="29"/>
    </row>
    <row r="47" spans="1:10" ht="21">
      <c r="A47" s="17"/>
      <c r="B47" s="12"/>
      <c r="C47" s="12"/>
      <c r="D47" s="18"/>
      <c r="E47" s="18"/>
      <c r="F47" s="14"/>
      <c r="G47" s="14"/>
      <c r="H47" s="14"/>
      <c r="I47" s="14"/>
      <c r="J47" s="29"/>
    </row>
  </sheetData>
  <mergeCells count="24">
    <mergeCell ref="A1:I1"/>
    <mergeCell ref="A2:I2"/>
    <mergeCell ref="A3:I3"/>
    <mergeCell ref="A4:A5"/>
    <mergeCell ref="B4:C5"/>
    <mergeCell ref="D4:D5"/>
    <mergeCell ref="E4:E5"/>
    <mergeCell ref="F4:G4"/>
    <mergeCell ref="F30:G30"/>
    <mergeCell ref="A27:I27"/>
    <mergeCell ref="A28:I28"/>
    <mergeCell ref="A29:I29"/>
    <mergeCell ref="A30:A31"/>
    <mergeCell ref="B30:C31"/>
    <mergeCell ref="D30:D31"/>
    <mergeCell ref="E30:E31"/>
    <mergeCell ref="A17:I17"/>
    <mergeCell ref="A18:I18"/>
    <mergeCell ref="A19:I19"/>
    <mergeCell ref="A20:A21"/>
    <mergeCell ref="B20:C21"/>
    <mergeCell ref="D20:D21"/>
    <mergeCell ref="E20:E21"/>
    <mergeCell ref="F20:G20"/>
  </mergeCells>
  <printOptions horizontalCentered="1"/>
  <pageMargins left="0.70866141732283505" right="0.70866141732283505" top="0.74803149606299202" bottom="0.74803149606299202" header="0.31496062992126" footer="0.31496062992126"/>
  <pageSetup paperSize="9" scale="94" orientation="landscape" r:id="rId1"/>
  <ignoredErrors>
    <ignoredError sqref="F2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0"/>
  <sheetViews>
    <sheetView view="pageBreakPreview" topLeftCell="A37" zoomScaleNormal="100" zoomScaleSheetLayoutView="100" workbookViewId="0">
      <selection activeCell="G39" sqref="G39"/>
    </sheetView>
  </sheetViews>
  <sheetFormatPr defaultColWidth="8.5703125" defaultRowHeight="15"/>
  <cols>
    <col min="1" max="1" width="6.42578125" style="10" bestFit="1" customWidth="1"/>
    <col min="2" max="2" width="17.140625" style="10" customWidth="1"/>
    <col min="3" max="3" width="15.42578125" style="10" customWidth="1"/>
    <col min="4" max="4" width="16" style="10" bestFit="1" customWidth="1"/>
    <col min="5" max="5" width="19.5703125" style="10" customWidth="1"/>
    <col min="6" max="6" width="9.140625" style="10" bestFit="1" customWidth="1"/>
    <col min="7" max="7" width="16.42578125" style="10" customWidth="1"/>
    <col min="8" max="8" width="20.5703125" style="10" bestFit="1" customWidth="1"/>
    <col min="9" max="9" width="8.5703125" style="10" bestFit="1" customWidth="1"/>
    <col min="10" max="16384" width="8.5703125" style="10"/>
  </cols>
  <sheetData>
    <row r="1" spans="1:10" ht="23.25">
      <c r="A1" s="9"/>
      <c r="B1" s="9"/>
      <c r="C1" s="9"/>
      <c r="D1" s="9"/>
      <c r="E1" s="9"/>
      <c r="F1" s="9"/>
      <c r="G1" s="129"/>
      <c r="H1" s="129"/>
      <c r="I1" s="129"/>
      <c r="J1" s="20"/>
    </row>
    <row r="2" spans="1:10" ht="23.25">
      <c r="A2" s="117" t="s">
        <v>285</v>
      </c>
      <c r="B2" s="117"/>
      <c r="C2" s="117"/>
      <c r="D2" s="117"/>
      <c r="E2" s="117"/>
      <c r="F2" s="117"/>
      <c r="G2" s="117"/>
      <c r="H2" s="117"/>
      <c r="I2" s="117"/>
      <c r="J2" s="20"/>
    </row>
    <row r="3" spans="1:10" ht="23.25">
      <c r="A3" s="117" t="s">
        <v>321</v>
      </c>
      <c r="B3" s="117"/>
      <c r="C3" s="117"/>
      <c r="D3" s="117"/>
      <c r="E3" s="117"/>
      <c r="F3" s="117"/>
      <c r="G3" s="117"/>
      <c r="H3" s="117"/>
      <c r="I3" s="117"/>
      <c r="J3" s="20"/>
    </row>
    <row r="4" spans="1:10" ht="23.25">
      <c r="A4" s="118" t="s">
        <v>11</v>
      </c>
      <c r="B4" s="118"/>
      <c r="C4" s="118"/>
      <c r="D4" s="118"/>
      <c r="E4" s="118"/>
      <c r="F4" s="118"/>
      <c r="G4" s="118"/>
      <c r="H4" s="118"/>
      <c r="I4" s="118"/>
      <c r="J4" s="9"/>
    </row>
    <row r="5" spans="1:10" ht="21">
      <c r="A5" s="131" t="s">
        <v>0</v>
      </c>
      <c r="B5" s="120" t="s">
        <v>1</v>
      </c>
      <c r="C5" s="121"/>
      <c r="D5" s="124" t="s">
        <v>2</v>
      </c>
      <c r="E5" s="124" t="s">
        <v>3</v>
      </c>
      <c r="F5" s="128" t="s">
        <v>4</v>
      </c>
      <c r="G5" s="128"/>
      <c r="H5" s="63" t="s">
        <v>5</v>
      </c>
      <c r="I5" s="63" t="s">
        <v>6</v>
      </c>
      <c r="J5" s="9"/>
    </row>
    <row r="6" spans="1:10" ht="21">
      <c r="A6" s="131"/>
      <c r="B6" s="122"/>
      <c r="C6" s="123"/>
      <c r="D6" s="130"/>
      <c r="E6" s="130"/>
      <c r="F6" s="64" t="s">
        <v>7</v>
      </c>
      <c r="G6" s="64" t="s">
        <v>8</v>
      </c>
      <c r="H6" s="66" t="s">
        <v>9</v>
      </c>
      <c r="I6" s="66" t="s">
        <v>10</v>
      </c>
      <c r="J6" s="9"/>
    </row>
    <row r="7" spans="1:10" ht="21">
      <c r="A7" s="49">
        <v>1</v>
      </c>
      <c r="B7" s="44" t="s">
        <v>287</v>
      </c>
      <c r="C7" s="40" t="s">
        <v>67</v>
      </c>
      <c r="D7" s="41" t="s">
        <v>72</v>
      </c>
      <c r="E7" s="41" t="s">
        <v>12</v>
      </c>
      <c r="F7" s="42">
        <v>1</v>
      </c>
      <c r="G7" s="43" t="s">
        <v>12</v>
      </c>
      <c r="H7" s="43">
        <v>12</v>
      </c>
      <c r="I7" s="43">
        <v>1</v>
      </c>
      <c r="J7" s="9"/>
    </row>
    <row r="8" spans="1:10" ht="21">
      <c r="A8" s="49">
        <v>2</v>
      </c>
      <c r="B8" s="47" t="s">
        <v>68</v>
      </c>
      <c r="C8" s="48" t="s">
        <v>69</v>
      </c>
      <c r="D8" s="41" t="s">
        <v>54</v>
      </c>
      <c r="E8" s="41" t="s">
        <v>12</v>
      </c>
      <c r="F8" s="42">
        <v>1</v>
      </c>
      <c r="G8" s="43" t="s">
        <v>12</v>
      </c>
      <c r="H8" s="43">
        <v>12</v>
      </c>
      <c r="I8" s="43">
        <v>1</v>
      </c>
      <c r="J8" s="9"/>
    </row>
    <row r="9" spans="1:10" ht="21">
      <c r="A9" s="49">
        <v>3</v>
      </c>
      <c r="B9" s="47" t="s">
        <v>70</v>
      </c>
      <c r="C9" s="48" t="s">
        <v>71</v>
      </c>
      <c r="D9" s="41" t="s">
        <v>54</v>
      </c>
      <c r="E9" s="41" t="s">
        <v>12</v>
      </c>
      <c r="F9" s="41" t="s">
        <v>12</v>
      </c>
      <c r="G9" s="43">
        <v>1</v>
      </c>
      <c r="H9" s="43">
        <v>0</v>
      </c>
      <c r="I9" s="43">
        <v>1</v>
      </c>
      <c r="J9" s="9"/>
    </row>
    <row r="10" spans="1:10" ht="21">
      <c r="A10" s="49">
        <v>4</v>
      </c>
      <c r="B10" s="68" t="s">
        <v>183</v>
      </c>
      <c r="C10" s="45" t="s">
        <v>184</v>
      </c>
      <c r="D10" s="41" t="s">
        <v>166</v>
      </c>
      <c r="E10" s="41" t="s">
        <v>12</v>
      </c>
      <c r="F10" s="43">
        <v>1</v>
      </c>
      <c r="G10" s="43" t="s">
        <v>12</v>
      </c>
      <c r="H10" s="43">
        <v>12</v>
      </c>
      <c r="I10" s="43">
        <v>1</v>
      </c>
      <c r="J10" s="9"/>
    </row>
    <row r="11" spans="1:10" ht="21">
      <c r="A11" s="49">
        <v>5</v>
      </c>
      <c r="B11" s="68" t="s">
        <v>207</v>
      </c>
      <c r="C11" s="45" t="s">
        <v>208</v>
      </c>
      <c r="D11" s="41" t="s">
        <v>209</v>
      </c>
      <c r="E11" s="41" t="s">
        <v>12</v>
      </c>
      <c r="F11" s="38">
        <v>1</v>
      </c>
      <c r="G11" s="43" t="s">
        <v>12</v>
      </c>
      <c r="H11" s="43">
        <v>12</v>
      </c>
      <c r="I11" s="38">
        <v>1</v>
      </c>
      <c r="J11" s="9"/>
    </row>
    <row r="12" spans="1:10" ht="21">
      <c r="A12" s="49">
        <v>6</v>
      </c>
      <c r="B12" s="68" t="s">
        <v>210</v>
      </c>
      <c r="C12" s="45" t="s">
        <v>211</v>
      </c>
      <c r="D12" s="41" t="s">
        <v>212</v>
      </c>
      <c r="E12" s="41" t="s">
        <v>12</v>
      </c>
      <c r="F12" s="38">
        <v>1</v>
      </c>
      <c r="G12" s="38" t="s">
        <v>12</v>
      </c>
      <c r="H12" s="43">
        <v>12</v>
      </c>
      <c r="I12" s="38">
        <v>1</v>
      </c>
      <c r="J12" s="9"/>
    </row>
    <row r="13" spans="1:10" ht="21">
      <c r="A13" s="49">
        <v>7</v>
      </c>
      <c r="B13" s="68" t="s">
        <v>213</v>
      </c>
      <c r="C13" s="45" t="s">
        <v>214</v>
      </c>
      <c r="D13" s="41" t="s">
        <v>215</v>
      </c>
      <c r="E13" s="41" t="s">
        <v>12</v>
      </c>
      <c r="F13" s="38">
        <v>1</v>
      </c>
      <c r="G13" s="38" t="s">
        <v>12</v>
      </c>
      <c r="H13" s="43">
        <v>12</v>
      </c>
      <c r="I13" s="38">
        <v>1</v>
      </c>
      <c r="J13" s="9"/>
    </row>
    <row r="14" spans="1:10" ht="21">
      <c r="A14" s="49">
        <v>8</v>
      </c>
      <c r="B14" s="68" t="s">
        <v>224</v>
      </c>
      <c r="C14" s="45" t="s">
        <v>320</v>
      </c>
      <c r="D14" s="41" t="s">
        <v>218</v>
      </c>
      <c r="E14" s="41" t="s">
        <v>12</v>
      </c>
      <c r="F14" s="43">
        <v>1</v>
      </c>
      <c r="G14" s="43" t="s">
        <v>12</v>
      </c>
      <c r="H14" s="43">
        <v>12</v>
      </c>
      <c r="I14" s="43">
        <v>1</v>
      </c>
      <c r="J14" s="9"/>
    </row>
    <row r="15" spans="1:10" ht="21.75" thickBot="1">
      <c r="A15" s="21"/>
      <c r="B15" s="5"/>
      <c r="C15" s="5"/>
      <c r="D15" s="12"/>
      <c r="E15" s="12"/>
      <c r="F15" s="12"/>
      <c r="G15" s="12"/>
      <c r="H15" s="12"/>
      <c r="I15" s="16">
        <f>SUM(I7:I14)</f>
        <v>8</v>
      </c>
      <c r="J15" s="9"/>
    </row>
    <row r="16" spans="1:10" ht="21.75" thickTop="1">
      <c r="A16" s="21"/>
      <c r="B16" s="30" t="s">
        <v>176</v>
      </c>
      <c r="C16" s="31" t="s">
        <v>311</v>
      </c>
      <c r="D16" s="31"/>
      <c r="E16" s="31"/>
      <c r="F16" s="12"/>
      <c r="G16" s="12"/>
      <c r="H16" s="12"/>
      <c r="I16" s="12"/>
      <c r="J16" s="9"/>
    </row>
    <row r="17" spans="1:10" ht="21">
      <c r="A17" s="21"/>
      <c r="B17" s="30"/>
      <c r="C17" s="31"/>
      <c r="D17" s="31"/>
      <c r="E17" s="31"/>
      <c r="F17" s="12"/>
      <c r="G17" s="12"/>
      <c r="H17" s="12"/>
      <c r="I17" s="12"/>
      <c r="J17" s="9"/>
    </row>
    <row r="18" spans="1:10" ht="21">
      <c r="A18" s="21"/>
      <c r="B18" s="5"/>
      <c r="C18" s="5"/>
      <c r="D18" s="5"/>
      <c r="E18" s="5"/>
      <c r="F18" s="12"/>
      <c r="G18" s="12"/>
      <c r="H18" s="12"/>
      <c r="I18" s="12"/>
      <c r="J18" s="9"/>
    </row>
    <row r="19" spans="1:10" ht="21">
      <c r="A19" s="21"/>
      <c r="B19" s="5"/>
      <c r="C19" s="5"/>
      <c r="D19" s="5"/>
      <c r="E19" s="5"/>
      <c r="F19" s="12"/>
      <c r="G19" s="12"/>
      <c r="H19" s="12"/>
      <c r="I19" s="12"/>
      <c r="J19" s="9"/>
    </row>
    <row r="20" spans="1:10" ht="21">
      <c r="A20" s="21"/>
      <c r="B20" s="5"/>
      <c r="C20" s="5"/>
      <c r="D20" s="5"/>
      <c r="E20" s="5"/>
      <c r="F20" s="12"/>
      <c r="G20" s="12"/>
      <c r="H20" s="12"/>
      <c r="I20" s="12"/>
      <c r="J20" s="9"/>
    </row>
    <row r="21" spans="1:10" ht="23.25">
      <c r="A21" s="117" t="s">
        <v>285</v>
      </c>
      <c r="B21" s="117"/>
      <c r="C21" s="117"/>
      <c r="D21" s="117"/>
      <c r="E21" s="117"/>
      <c r="F21" s="117"/>
      <c r="G21" s="117"/>
      <c r="H21" s="117"/>
      <c r="I21" s="117"/>
      <c r="J21" s="9"/>
    </row>
    <row r="22" spans="1:10" ht="23.25">
      <c r="A22" s="117" t="s">
        <v>321</v>
      </c>
      <c r="B22" s="117"/>
      <c r="C22" s="117"/>
      <c r="D22" s="117"/>
      <c r="E22" s="117"/>
      <c r="F22" s="117"/>
      <c r="G22" s="117"/>
      <c r="H22" s="117"/>
      <c r="I22" s="117"/>
      <c r="J22" s="9"/>
    </row>
    <row r="23" spans="1:10" ht="23.25">
      <c r="A23" s="118" t="s">
        <v>13</v>
      </c>
      <c r="B23" s="118"/>
      <c r="C23" s="118"/>
      <c r="D23" s="118"/>
      <c r="E23" s="118"/>
      <c r="F23" s="118"/>
      <c r="G23" s="118"/>
      <c r="H23" s="118"/>
      <c r="I23" s="118"/>
      <c r="J23" s="9"/>
    </row>
    <row r="24" spans="1:10" ht="21">
      <c r="A24" s="131" t="s">
        <v>0</v>
      </c>
      <c r="B24" s="120" t="s">
        <v>1</v>
      </c>
      <c r="C24" s="121"/>
      <c r="D24" s="124" t="s">
        <v>2</v>
      </c>
      <c r="E24" s="124" t="s">
        <v>3</v>
      </c>
      <c r="F24" s="128" t="s">
        <v>4</v>
      </c>
      <c r="G24" s="128"/>
      <c r="H24" s="63" t="s">
        <v>5</v>
      </c>
      <c r="I24" s="63" t="s">
        <v>6</v>
      </c>
      <c r="J24" s="9"/>
    </row>
    <row r="25" spans="1:10" ht="21">
      <c r="A25" s="131"/>
      <c r="B25" s="122"/>
      <c r="C25" s="123"/>
      <c r="D25" s="130"/>
      <c r="E25" s="130"/>
      <c r="F25" s="64" t="s">
        <v>7</v>
      </c>
      <c r="G25" s="64" t="s">
        <v>8</v>
      </c>
      <c r="H25" s="66" t="s">
        <v>9</v>
      </c>
      <c r="I25" s="66" t="s">
        <v>10</v>
      </c>
      <c r="J25" s="9"/>
    </row>
    <row r="26" spans="1:10" ht="21">
      <c r="A26" s="49">
        <v>1</v>
      </c>
      <c r="B26" s="47" t="s">
        <v>179</v>
      </c>
      <c r="C26" s="48" t="s">
        <v>180</v>
      </c>
      <c r="D26" s="41" t="s">
        <v>160</v>
      </c>
      <c r="E26" s="41" t="s">
        <v>12</v>
      </c>
      <c r="F26" s="42">
        <v>1</v>
      </c>
      <c r="G26" s="43" t="s">
        <v>12</v>
      </c>
      <c r="H26" s="43">
        <v>12</v>
      </c>
      <c r="I26" s="43">
        <v>1</v>
      </c>
      <c r="J26" s="9"/>
    </row>
    <row r="27" spans="1:10" ht="21.75" thickBot="1">
      <c r="A27" s="21"/>
      <c r="B27" s="5"/>
      <c r="C27" s="5"/>
      <c r="D27" s="5"/>
      <c r="E27" s="5"/>
      <c r="F27" s="12"/>
      <c r="G27" s="12"/>
      <c r="H27" s="12"/>
      <c r="I27" s="16">
        <f>SUM(I26:I26)</f>
        <v>1</v>
      </c>
      <c r="J27" s="9"/>
    </row>
    <row r="28" spans="1:10" ht="21.75" thickTop="1">
      <c r="A28" s="21"/>
      <c r="B28" s="5"/>
      <c r="C28" s="5"/>
      <c r="D28" s="5"/>
      <c r="E28" s="5"/>
      <c r="F28" s="12"/>
      <c r="G28" s="12"/>
      <c r="H28" s="12"/>
      <c r="I28" s="12"/>
      <c r="J28" s="9"/>
    </row>
    <row r="29" spans="1:10" ht="21">
      <c r="A29" s="21"/>
      <c r="B29" s="5"/>
      <c r="C29" s="5"/>
      <c r="D29" s="5"/>
      <c r="E29" s="5"/>
      <c r="F29" s="12"/>
      <c r="G29" s="12"/>
      <c r="H29" s="12"/>
      <c r="I29" s="12"/>
      <c r="J29" s="9"/>
    </row>
    <row r="30" spans="1:10" s="6" customFormat="1" ht="23.25">
      <c r="A30" s="117" t="s">
        <v>286</v>
      </c>
      <c r="B30" s="117"/>
      <c r="C30" s="117"/>
      <c r="D30" s="117"/>
      <c r="E30" s="117"/>
      <c r="F30" s="117"/>
      <c r="G30" s="117"/>
      <c r="H30" s="117"/>
      <c r="I30" s="117"/>
      <c r="J30" s="33"/>
    </row>
    <row r="31" spans="1:10" ht="23.25">
      <c r="A31" s="117" t="s">
        <v>321</v>
      </c>
      <c r="B31" s="117"/>
      <c r="C31" s="117"/>
      <c r="D31" s="117"/>
      <c r="E31" s="117"/>
      <c r="F31" s="117"/>
      <c r="G31" s="117"/>
      <c r="H31" s="117"/>
      <c r="I31" s="117"/>
      <c r="J31" s="9"/>
    </row>
    <row r="32" spans="1:10" ht="23.25">
      <c r="A32" s="118" t="s">
        <v>332</v>
      </c>
      <c r="B32" s="118"/>
      <c r="C32" s="118"/>
      <c r="D32" s="118"/>
      <c r="E32" s="118"/>
      <c r="F32" s="118"/>
      <c r="G32" s="118"/>
      <c r="H32" s="118"/>
      <c r="I32" s="118"/>
      <c r="J32" s="9"/>
    </row>
    <row r="33" spans="1:10" ht="21">
      <c r="A33" s="135" t="s">
        <v>0</v>
      </c>
      <c r="B33" s="120" t="s">
        <v>1</v>
      </c>
      <c r="C33" s="121"/>
      <c r="D33" s="124" t="s">
        <v>2</v>
      </c>
      <c r="E33" s="124" t="s">
        <v>3</v>
      </c>
      <c r="F33" s="137" t="s">
        <v>4</v>
      </c>
      <c r="G33" s="138"/>
      <c r="H33" s="63" t="s">
        <v>5</v>
      </c>
      <c r="I33" s="63" t="s">
        <v>6</v>
      </c>
      <c r="J33" s="9"/>
    </row>
    <row r="34" spans="1:10" ht="21">
      <c r="A34" s="136"/>
      <c r="B34" s="122"/>
      <c r="C34" s="123"/>
      <c r="D34" s="130"/>
      <c r="E34" s="130"/>
      <c r="F34" s="64" t="s">
        <v>7</v>
      </c>
      <c r="G34" s="64" t="s">
        <v>8</v>
      </c>
      <c r="H34" s="66" t="s">
        <v>9</v>
      </c>
      <c r="I34" s="66" t="s">
        <v>10</v>
      </c>
      <c r="J34" s="9"/>
    </row>
    <row r="35" spans="1:10" ht="21">
      <c r="A35" s="49">
        <v>1</v>
      </c>
      <c r="B35" s="69" t="s">
        <v>181</v>
      </c>
      <c r="C35" s="45" t="s">
        <v>182</v>
      </c>
      <c r="D35" s="41" t="s">
        <v>160</v>
      </c>
      <c r="E35" s="41" t="s">
        <v>12</v>
      </c>
      <c r="F35" s="43">
        <v>1</v>
      </c>
      <c r="G35" s="43" t="s">
        <v>12</v>
      </c>
      <c r="H35" s="43">
        <v>0</v>
      </c>
      <c r="I35" s="43">
        <v>1</v>
      </c>
    </row>
    <row r="36" spans="1:10" ht="21.75" thickBot="1">
      <c r="I36" s="16">
        <f>SUM(I35)</f>
        <v>1</v>
      </c>
    </row>
    <row r="37" spans="1:10" ht="15.75" thickTop="1"/>
    <row r="38" spans="1:10" ht="21">
      <c r="A38" s="6"/>
      <c r="B38" s="32" t="s">
        <v>273</v>
      </c>
      <c r="C38" s="6" t="s">
        <v>328</v>
      </c>
      <c r="D38" s="6"/>
      <c r="E38" s="6"/>
      <c r="F38" s="6"/>
      <c r="G38" s="6"/>
      <c r="H38" s="6"/>
      <c r="I38" s="6"/>
    </row>
    <row r="39" spans="1:10" ht="21">
      <c r="A39" s="21"/>
      <c r="B39" s="5"/>
      <c r="C39" s="5" t="s">
        <v>331</v>
      </c>
      <c r="D39" s="5"/>
      <c r="E39" s="5"/>
      <c r="F39" s="12"/>
      <c r="G39" s="12"/>
      <c r="H39" s="12"/>
      <c r="I39" s="12"/>
    </row>
    <row r="40" spans="1:10" ht="21">
      <c r="A40" s="21"/>
      <c r="B40" s="5"/>
      <c r="C40" s="5"/>
      <c r="D40" s="5"/>
      <c r="E40" s="5"/>
      <c r="F40" s="12"/>
      <c r="G40" s="12"/>
      <c r="H40" s="12"/>
      <c r="I40" s="12"/>
    </row>
    <row r="41" spans="1:10" ht="21">
      <c r="A41" s="21"/>
      <c r="B41" s="5"/>
      <c r="C41" s="5"/>
      <c r="D41" s="5"/>
      <c r="E41" s="5"/>
      <c r="F41" s="12"/>
      <c r="G41" s="12"/>
      <c r="H41" s="12"/>
      <c r="I41" s="12"/>
    </row>
    <row r="42" spans="1:10" ht="21">
      <c r="A42" s="21"/>
      <c r="B42" s="5"/>
      <c r="C42" s="5"/>
      <c r="D42" s="5"/>
      <c r="E42" s="5"/>
      <c r="F42" s="12"/>
      <c r="G42" s="12"/>
      <c r="H42" s="12"/>
      <c r="I42" s="12"/>
    </row>
    <row r="43" spans="1:10" ht="23.25">
      <c r="A43" s="117" t="s">
        <v>286</v>
      </c>
      <c r="B43" s="117"/>
      <c r="C43" s="117"/>
      <c r="D43" s="117"/>
      <c r="E43" s="117"/>
      <c r="F43" s="117"/>
      <c r="G43" s="117"/>
      <c r="H43" s="117"/>
      <c r="I43" s="117"/>
    </row>
    <row r="44" spans="1:10" ht="23.25">
      <c r="A44" s="117" t="s">
        <v>321</v>
      </c>
      <c r="B44" s="117"/>
      <c r="C44" s="117"/>
      <c r="D44" s="117"/>
      <c r="E44" s="117"/>
      <c r="F44" s="117"/>
      <c r="G44" s="117"/>
      <c r="H44" s="117"/>
      <c r="I44" s="117"/>
    </row>
    <row r="45" spans="1:10" ht="23.25">
      <c r="A45" s="118" t="s">
        <v>322</v>
      </c>
      <c r="B45" s="118"/>
      <c r="C45" s="118"/>
      <c r="D45" s="118"/>
      <c r="E45" s="118"/>
      <c r="F45" s="118"/>
      <c r="G45" s="118"/>
      <c r="H45" s="118"/>
      <c r="I45" s="118"/>
    </row>
    <row r="46" spans="1:10" ht="21">
      <c r="A46" s="131" t="s">
        <v>0</v>
      </c>
      <c r="B46" s="120" t="s">
        <v>1</v>
      </c>
      <c r="C46" s="121"/>
      <c r="D46" s="124" t="s">
        <v>2</v>
      </c>
      <c r="E46" s="124" t="s">
        <v>3</v>
      </c>
      <c r="F46" s="128" t="s">
        <v>4</v>
      </c>
      <c r="G46" s="128"/>
      <c r="H46" s="63" t="s">
        <v>5</v>
      </c>
      <c r="I46" s="63" t="s">
        <v>6</v>
      </c>
    </row>
    <row r="47" spans="1:10" ht="21">
      <c r="A47" s="131"/>
      <c r="B47" s="122"/>
      <c r="C47" s="123"/>
      <c r="D47" s="130"/>
      <c r="E47" s="130"/>
      <c r="F47" s="64" t="s">
        <v>7</v>
      </c>
      <c r="G47" s="64" t="s">
        <v>8</v>
      </c>
      <c r="H47" s="66" t="s">
        <v>9</v>
      </c>
      <c r="I47" s="66" t="s">
        <v>10</v>
      </c>
    </row>
    <row r="48" spans="1:10" ht="21">
      <c r="A48" s="49">
        <v>1</v>
      </c>
      <c r="B48" s="39" t="s">
        <v>185</v>
      </c>
      <c r="C48" s="40" t="s">
        <v>186</v>
      </c>
      <c r="D48" s="41" t="s">
        <v>187</v>
      </c>
      <c r="E48" s="41" t="s">
        <v>12</v>
      </c>
      <c r="F48" s="42">
        <v>1</v>
      </c>
      <c r="G48" s="38" t="s">
        <v>12</v>
      </c>
      <c r="H48" s="38">
        <v>12</v>
      </c>
      <c r="I48" s="38">
        <v>1</v>
      </c>
    </row>
    <row r="49" spans="9:9" ht="21.75" thickBot="1">
      <c r="I49" s="16">
        <f>SUM(I48)</f>
        <v>1</v>
      </c>
    </row>
    <row r="50" spans="9:9" ht="15.75" thickTop="1"/>
  </sheetData>
  <mergeCells count="33">
    <mergeCell ref="A30:I30"/>
    <mergeCell ref="A31:I31"/>
    <mergeCell ref="A32:I32"/>
    <mergeCell ref="A33:A34"/>
    <mergeCell ref="B33:C34"/>
    <mergeCell ref="D33:D34"/>
    <mergeCell ref="E33:E34"/>
    <mergeCell ref="F33:G33"/>
    <mergeCell ref="A43:I43"/>
    <mergeCell ref="A44:I44"/>
    <mergeCell ref="A45:I45"/>
    <mergeCell ref="A46:A47"/>
    <mergeCell ref="B46:C47"/>
    <mergeCell ref="D46:D47"/>
    <mergeCell ref="E46:E47"/>
    <mergeCell ref="F46:G46"/>
    <mergeCell ref="G1:I1"/>
    <mergeCell ref="A2:I2"/>
    <mergeCell ref="A3:I3"/>
    <mergeCell ref="A4:I4"/>
    <mergeCell ref="A5:A6"/>
    <mergeCell ref="B5:C6"/>
    <mergeCell ref="D5:D6"/>
    <mergeCell ref="E5:E6"/>
    <mergeCell ref="F5:G5"/>
    <mergeCell ref="A21:I21"/>
    <mergeCell ref="A22:I22"/>
    <mergeCell ref="A23:I23"/>
    <mergeCell ref="A24:A25"/>
    <mergeCell ref="B24:C25"/>
    <mergeCell ref="D24:D25"/>
    <mergeCell ref="E24:E25"/>
    <mergeCell ref="F24:G24"/>
  </mergeCells>
  <printOptions horizontalCentered="1"/>
  <pageMargins left="0.70866141732283505" right="0.70866141732283505" top="0.74803149606299202" bottom="0.74803149606299202" header="0.31496062992126" footer="0.31496062992126"/>
  <pageSetup paperSize="9" scale="96" orientation="landscape" r:id="rId1"/>
  <rowBreaks count="3" manualBreakCount="3">
    <brk id="19" max="8" man="1"/>
    <brk id="29" max="8" man="1"/>
    <brk id="41" max="8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view="pageBreakPreview" zoomScaleNormal="100" zoomScaleSheetLayoutView="100" zoomScalePageLayoutView="70" workbookViewId="0">
      <selection activeCell="D8" sqref="D8"/>
    </sheetView>
  </sheetViews>
  <sheetFormatPr defaultColWidth="8.5703125" defaultRowHeight="15"/>
  <cols>
    <col min="1" max="1" width="6.42578125" style="19" bestFit="1" customWidth="1"/>
    <col min="2" max="2" width="17.140625" style="10" customWidth="1"/>
    <col min="3" max="3" width="15.42578125" style="10" customWidth="1"/>
    <col min="4" max="4" width="14.5703125" style="10" bestFit="1" customWidth="1"/>
    <col min="5" max="5" width="17.85546875" style="10" bestFit="1" customWidth="1"/>
    <col min="6" max="6" width="9.140625" style="10" bestFit="1" customWidth="1"/>
    <col min="7" max="7" width="17" style="10" bestFit="1" customWidth="1"/>
    <col min="8" max="8" width="20.5703125" style="10" bestFit="1" customWidth="1"/>
    <col min="9" max="9" width="8.5703125" style="10" bestFit="1" customWidth="1"/>
    <col min="10" max="16384" width="8.5703125" style="10"/>
  </cols>
  <sheetData>
    <row r="1" spans="1:10" ht="23.25">
      <c r="A1" s="117" t="s">
        <v>288</v>
      </c>
      <c r="B1" s="117"/>
      <c r="C1" s="117"/>
      <c r="D1" s="117"/>
      <c r="E1" s="117"/>
      <c r="F1" s="117"/>
      <c r="G1" s="117"/>
      <c r="H1" s="117"/>
      <c r="I1" s="117"/>
      <c r="J1" s="20"/>
    </row>
    <row r="2" spans="1:10" ht="23.25">
      <c r="A2" s="117" t="s">
        <v>321</v>
      </c>
      <c r="B2" s="117"/>
      <c r="C2" s="117"/>
      <c r="D2" s="117"/>
      <c r="E2" s="117"/>
      <c r="F2" s="117"/>
      <c r="G2" s="117"/>
      <c r="H2" s="117"/>
      <c r="I2" s="117"/>
      <c r="J2" s="20"/>
    </row>
    <row r="3" spans="1:10" ht="23.25">
      <c r="A3" s="118" t="s">
        <v>11</v>
      </c>
      <c r="B3" s="118"/>
      <c r="C3" s="118"/>
      <c r="D3" s="118"/>
      <c r="E3" s="118"/>
      <c r="F3" s="118"/>
      <c r="G3" s="118"/>
      <c r="H3" s="118"/>
      <c r="I3" s="118"/>
      <c r="J3" s="9"/>
    </row>
    <row r="4" spans="1:10" ht="21">
      <c r="A4" s="119" t="s">
        <v>0</v>
      </c>
      <c r="B4" s="120" t="s">
        <v>1</v>
      </c>
      <c r="C4" s="121"/>
      <c r="D4" s="124" t="s">
        <v>2</v>
      </c>
      <c r="E4" s="124" t="s">
        <v>3</v>
      </c>
      <c r="F4" s="128" t="s">
        <v>4</v>
      </c>
      <c r="G4" s="128"/>
      <c r="H4" s="63" t="s">
        <v>5</v>
      </c>
      <c r="I4" s="63" t="s">
        <v>6</v>
      </c>
      <c r="J4" s="9"/>
    </row>
    <row r="5" spans="1:10" ht="21">
      <c r="A5" s="119"/>
      <c r="B5" s="122"/>
      <c r="C5" s="123"/>
      <c r="D5" s="130"/>
      <c r="E5" s="130"/>
      <c r="F5" s="64" t="s">
        <v>7</v>
      </c>
      <c r="G5" s="64" t="s">
        <v>8</v>
      </c>
      <c r="H5" s="66" t="s">
        <v>9</v>
      </c>
      <c r="I5" s="66" t="s">
        <v>10</v>
      </c>
      <c r="J5" s="9"/>
    </row>
    <row r="6" spans="1:10" ht="21">
      <c r="A6" s="38">
        <v>1</v>
      </c>
      <c r="B6" s="47" t="s">
        <v>75</v>
      </c>
      <c r="C6" s="48" t="s">
        <v>299</v>
      </c>
      <c r="D6" s="41" t="s">
        <v>248</v>
      </c>
      <c r="E6" s="41" t="s">
        <v>12</v>
      </c>
      <c r="F6" s="42">
        <v>1</v>
      </c>
      <c r="G6" s="43" t="s">
        <v>12</v>
      </c>
      <c r="H6" s="43">
        <v>12</v>
      </c>
      <c r="I6" s="43">
        <v>1</v>
      </c>
      <c r="J6" s="9"/>
    </row>
    <row r="7" spans="1:10" s="19" customFormat="1" ht="21">
      <c r="A7" s="38">
        <v>2</v>
      </c>
      <c r="B7" s="47" t="s">
        <v>110</v>
      </c>
      <c r="C7" s="48" t="s">
        <v>111</v>
      </c>
      <c r="D7" s="41" t="s">
        <v>102</v>
      </c>
      <c r="E7" s="41" t="s">
        <v>12</v>
      </c>
      <c r="F7" s="42">
        <v>1</v>
      </c>
      <c r="G7" s="38" t="s">
        <v>12</v>
      </c>
      <c r="H7" s="43">
        <v>12</v>
      </c>
      <c r="I7" s="38">
        <v>1</v>
      </c>
      <c r="J7" s="8"/>
    </row>
    <row r="8" spans="1:10" ht="21">
      <c r="A8" s="38">
        <v>3</v>
      </c>
      <c r="B8" s="47" t="s">
        <v>115</v>
      </c>
      <c r="C8" s="48" t="s">
        <v>116</v>
      </c>
      <c r="D8" s="41" t="s">
        <v>166</v>
      </c>
      <c r="E8" s="41" t="s">
        <v>12</v>
      </c>
      <c r="F8" s="42">
        <v>1</v>
      </c>
      <c r="G8" s="43" t="s">
        <v>12</v>
      </c>
      <c r="H8" s="43">
        <v>12</v>
      </c>
      <c r="I8" s="43">
        <v>1</v>
      </c>
      <c r="J8" s="9"/>
    </row>
    <row r="9" spans="1:10" ht="21">
      <c r="A9" s="38">
        <v>4</v>
      </c>
      <c r="B9" s="47" t="s">
        <v>151</v>
      </c>
      <c r="C9" s="48" t="s">
        <v>152</v>
      </c>
      <c r="D9" s="41" t="s">
        <v>153</v>
      </c>
      <c r="E9" s="41" t="s">
        <v>12</v>
      </c>
      <c r="F9" s="42">
        <v>1</v>
      </c>
      <c r="G9" s="43" t="s">
        <v>12</v>
      </c>
      <c r="H9" s="43">
        <v>12</v>
      </c>
      <c r="I9" s="43">
        <v>1</v>
      </c>
      <c r="J9" s="9"/>
    </row>
    <row r="10" spans="1:10" ht="21">
      <c r="A10" s="38">
        <v>5</v>
      </c>
      <c r="B10" s="47" t="s">
        <v>80</v>
      </c>
      <c r="C10" s="48" t="s">
        <v>154</v>
      </c>
      <c r="D10" s="41" t="s">
        <v>153</v>
      </c>
      <c r="E10" s="41" t="s">
        <v>12</v>
      </c>
      <c r="F10" s="42">
        <v>1</v>
      </c>
      <c r="G10" s="43" t="s">
        <v>12</v>
      </c>
      <c r="H10" s="43">
        <v>12</v>
      </c>
      <c r="I10" s="43">
        <v>1</v>
      </c>
      <c r="J10" s="9"/>
    </row>
    <row r="11" spans="1:10" ht="21">
      <c r="A11" s="38">
        <v>6</v>
      </c>
      <c r="B11" s="47" t="s">
        <v>219</v>
      </c>
      <c r="C11" s="48" t="s">
        <v>220</v>
      </c>
      <c r="D11" s="41" t="s">
        <v>221</v>
      </c>
      <c r="E11" s="41" t="s">
        <v>12</v>
      </c>
      <c r="F11" s="42">
        <v>1</v>
      </c>
      <c r="G11" s="43" t="s">
        <v>12</v>
      </c>
      <c r="H11" s="43">
        <v>12</v>
      </c>
      <c r="I11" s="43">
        <v>1</v>
      </c>
      <c r="J11" s="9"/>
    </row>
    <row r="12" spans="1:10" ht="21.75" thickBot="1">
      <c r="A12" s="11"/>
      <c r="B12" s="5"/>
      <c r="C12" s="5"/>
      <c r="D12" s="12"/>
      <c r="E12" s="12"/>
      <c r="F12" s="12"/>
      <c r="G12" s="12"/>
      <c r="H12" s="12"/>
      <c r="I12" s="13">
        <f>SUM(I6:I11)</f>
        <v>6</v>
      </c>
      <c r="J12" s="9"/>
    </row>
    <row r="13" spans="1:10" ht="21.75" thickTop="1">
      <c r="A13" s="11"/>
      <c r="B13" s="5"/>
      <c r="C13" s="5"/>
      <c r="D13" s="12"/>
      <c r="E13" s="12"/>
      <c r="F13" s="12"/>
      <c r="G13" s="12"/>
      <c r="H13" s="12"/>
      <c r="I13" s="12"/>
      <c r="J13" s="9"/>
    </row>
    <row r="14" spans="1:10" ht="21">
      <c r="A14" s="11"/>
      <c r="B14" s="5"/>
      <c r="C14" s="5"/>
      <c r="D14" s="12"/>
      <c r="E14" s="12"/>
      <c r="F14" s="12"/>
      <c r="G14" s="12"/>
      <c r="H14" s="12"/>
      <c r="I14" s="12"/>
      <c r="J14" s="9"/>
    </row>
    <row r="15" spans="1:10" ht="23.25">
      <c r="A15" s="117" t="s">
        <v>288</v>
      </c>
      <c r="B15" s="117"/>
      <c r="C15" s="117"/>
      <c r="D15" s="117"/>
      <c r="E15" s="117"/>
      <c r="F15" s="117"/>
      <c r="G15" s="117"/>
      <c r="H15" s="117"/>
      <c r="I15" s="117"/>
      <c r="J15" s="20"/>
    </row>
    <row r="16" spans="1:10" ht="23.25">
      <c r="A16" s="117" t="s">
        <v>321</v>
      </c>
      <c r="B16" s="117"/>
      <c r="C16" s="117"/>
      <c r="D16" s="117"/>
      <c r="E16" s="117"/>
      <c r="F16" s="117"/>
      <c r="G16" s="117"/>
      <c r="H16" s="117"/>
      <c r="I16" s="117"/>
      <c r="J16" s="20"/>
    </row>
    <row r="17" spans="1:10" ht="23.25">
      <c r="A17" s="118" t="s">
        <v>13</v>
      </c>
      <c r="B17" s="118"/>
      <c r="C17" s="118"/>
      <c r="D17" s="118"/>
      <c r="E17" s="118"/>
      <c r="F17" s="118"/>
      <c r="G17" s="118"/>
      <c r="H17" s="118"/>
      <c r="I17" s="118"/>
      <c r="J17" s="9"/>
    </row>
    <row r="18" spans="1:10" ht="21">
      <c r="A18" s="119" t="s">
        <v>0</v>
      </c>
      <c r="B18" s="120" t="s">
        <v>1</v>
      </c>
      <c r="C18" s="121"/>
      <c r="D18" s="124" t="s">
        <v>2</v>
      </c>
      <c r="E18" s="124" t="s">
        <v>3</v>
      </c>
      <c r="F18" s="128" t="s">
        <v>4</v>
      </c>
      <c r="G18" s="128"/>
      <c r="H18" s="63" t="s">
        <v>5</v>
      </c>
      <c r="I18" s="63" t="s">
        <v>6</v>
      </c>
      <c r="J18" s="9"/>
    </row>
    <row r="19" spans="1:10" ht="21">
      <c r="A19" s="119"/>
      <c r="B19" s="122"/>
      <c r="C19" s="123"/>
      <c r="D19" s="130"/>
      <c r="E19" s="130"/>
      <c r="F19" s="64" t="s">
        <v>7</v>
      </c>
      <c r="G19" s="64" t="s">
        <v>8</v>
      </c>
      <c r="H19" s="66" t="s">
        <v>9</v>
      </c>
      <c r="I19" s="66" t="s">
        <v>10</v>
      </c>
      <c r="J19" s="9"/>
    </row>
    <row r="20" spans="1:10" ht="21">
      <c r="A20" s="38">
        <v>1</v>
      </c>
      <c r="B20" s="47" t="s">
        <v>222</v>
      </c>
      <c r="C20" s="48" t="s">
        <v>223</v>
      </c>
      <c r="D20" s="41" t="s">
        <v>212</v>
      </c>
      <c r="E20" s="41" t="s">
        <v>12</v>
      </c>
      <c r="F20" s="42" t="s">
        <v>12</v>
      </c>
      <c r="G20" s="43" t="s">
        <v>12</v>
      </c>
      <c r="H20" s="43">
        <v>12</v>
      </c>
      <c r="I20" s="43">
        <v>1</v>
      </c>
      <c r="J20" s="9"/>
    </row>
    <row r="21" spans="1:10" ht="21">
      <c r="A21" s="38">
        <v>2</v>
      </c>
      <c r="B21" s="47" t="s">
        <v>289</v>
      </c>
      <c r="C21" s="48" t="s">
        <v>290</v>
      </c>
      <c r="D21" s="41" t="s">
        <v>291</v>
      </c>
      <c r="E21" s="41" t="s">
        <v>12</v>
      </c>
      <c r="F21" s="42" t="s">
        <v>12</v>
      </c>
      <c r="G21" s="43" t="s">
        <v>12</v>
      </c>
      <c r="H21" s="43">
        <v>12</v>
      </c>
      <c r="I21" s="43">
        <v>1</v>
      </c>
      <c r="J21" s="9"/>
    </row>
    <row r="22" spans="1:10" ht="21.75" thickBot="1">
      <c r="I22" s="13">
        <f>SUM(I20:I21)</f>
        <v>2</v>
      </c>
    </row>
    <row r="23" spans="1:10" ht="15.75" thickTop="1"/>
  </sheetData>
  <mergeCells count="16">
    <mergeCell ref="A15:I15"/>
    <mergeCell ref="A16:I16"/>
    <mergeCell ref="A17:I17"/>
    <mergeCell ref="A18:A19"/>
    <mergeCell ref="B18:C19"/>
    <mergeCell ref="D18:D19"/>
    <mergeCell ref="E18:E19"/>
    <mergeCell ref="F18:G18"/>
    <mergeCell ref="A1:I1"/>
    <mergeCell ref="A2:I2"/>
    <mergeCell ref="A3:I3"/>
    <mergeCell ref="A4:A5"/>
    <mergeCell ref="B4:C5"/>
    <mergeCell ref="D4:D5"/>
    <mergeCell ref="E4:E5"/>
    <mergeCell ref="F4:G4"/>
  </mergeCells>
  <printOptions horizontalCentered="1"/>
  <pageMargins left="0.70866141732283505" right="0.70866141732283505" top="0.74803149606299202" bottom="0.74803149606299202" header="0.31496062992126" footer="0.31496062992126"/>
  <pageSetup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view="pageBreakPreview" topLeftCell="A26" zoomScaleNormal="100" zoomScaleSheetLayoutView="100" zoomScalePageLayoutView="80" workbookViewId="0">
      <selection activeCell="B33" sqref="B33"/>
    </sheetView>
  </sheetViews>
  <sheetFormatPr defaultColWidth="8.5703125" defaultRowHeight="15"/>
  <cols>
    <col min="1" max="1" width="6.140625" style="19" customWidth="1"/>
    <col min="2" max="2" width="17.140625" style="10" customWidth="1"/>
    <col min="3" max="3" width="14.85546875" style="10" bestFit="1" customWidth="1"/>
    <col min="4" max="4" width="16" style="10" bestFit="1" customWidth="1"/>
    <col min="5" max="5" width="17.85546875" style="10" bestFit="1" customWidth="1"/>
    <col min="6" max="6" width="9.140625" style="10" bestFit="1" customWidth="1"/>
    <col min="7" max="7" width="17" style="10" bestFit="1" customWidth="1"/>
    <col min="8" max="8" width="20.5703125" style="10" bestFit="1" customWidth="1"/>
    <col min="9" max="9" width="8.5703125" style="10" bestFit="1" customWidth="1"/>
    <col min="10" max="16384" width="8.5703125" style="10"/>
  </cols>
  <sheetData>
    <row r="1" spans="1:10" ht="23.25">
      <c r="A1" s="117" t="s">
        <v>292</v>
      </c>
      <c r="B1" s="117"/>
      <c r="C1" s="117"/>
      <c r="D1" s="117"/>
      <c r="E1" s="117"/>
      <c r="F1" s="117"/>
      <c r="G1" s="117"/>
      <c r="H1" s="117"/>
      <c r="I1" s="117"/>
      <c r="J1" s="20"/>
    </row>
    <row r="2" spans="1:10" ht="23.25">
      <c r="A2" s="117" t="s">
        <v>321</v>
      </c>
      <c r="B2" s="117"/>
      <c r="C2" s="117"/>
      <c r="D2" s="117"/>
      <c r="E2" s="117"/>
      <c r="F2" s="117"/>
      <c r="G2" s="117"/>
      <c r="H2" s="117"/>
      <c r="I2" s="117"/>
      <c r="J2" s="20"/>
    </row>
    <row r="3" spans="1:10" ht="23.25">
      <c r="A3" s="118" t="s">
        <v>11</v>
      </c>
      <c r="B3" s="118"/>
      <c r="C3" s="118"/>
      <c r="D3" s="118"/>
      <c r="E3" s="118"/>
      <c r="F3" s="118"/>
      <c r="G3" s="118"/>
      <c r="H3" s="118"/>
      <c r="I3" s="118"/>
      <c r="J3" s="9"/>
    </row>
    <row r="4" spans="1:10" ht="21">
      <c r="A4" s="139" t="s">
        <v>0</v>
      </c>
      <c r="B4" s="120" t="s">
        <v>1</v>
      </c>
      <c r="C4" s="121"/>
      <c r="D4" s="124" t="s">
        <v>2</v>
      </c>
      <c r="E4" s="124" t="s">
        <v>3</v>
      </c>
      <c r="F4" s="137" t="s">
        <v>4</v>
      </c>
      <c r="G4" s="138"/>
      <c r="H4" s="63" t="s">
        <v>5</v>
      </c>
      <c r="I4" s="63" t="s">
        <v>6</v>
      </c>
      <c r="J4" s="9"/>
    </row>
    <row r="5" spans="1:10" ht="21">
      <c r="A5" s="140"/>
      <c r="B5" s="122"/>
      <c r="C5" s="123"/>
      <c r="D5" s="130"/>
      <c r="E5" s="130"/>
      <c r="F5" s="64" t="s">
        <v>7</v>
      </c>
      <c r="G5" s="64" t="s">
        <v>8</v>
      </c>
      <c r="H5" s="66" t="s">
        <v>9</v>
      </c>
      <c r="I5" s="66" t="s">
        <v>10</v>
      </c>
      <c r="J5" s="9"/>
    </row>
    <row r="6" spans="1:10" ht="21">
      <c r="A6" s="38">
        <v>1</v>
      </c>
      <c r="B6" s="46" t="s">
        <v>78</v>
      </c>
      <c r="C6" s="45" t="s">
        <v>79</v>
      </c>
      <c r="D6" s="41" t="s">
        <v>254</v>
      </c>
      <c r="E6" s="41"/>
      <c r="F6" s="42">
        <v>1</v>
      </c>
      <c r="G6" s="43" t="s">
        <v>12</v>
      </c>
      <c r="H6" s="43">
        <v>12</v>
      </c>
      <c r="I6" s="43">
        <v>1</v>
      </c>
      <c r="J6" s="9"/>
    </row>
    <row r="7" spans="1:10" ht="21">
      <c r="A7" s="38">
        <v>2</v>
      </c>
      <c r="B7" s="47" t="s">
        <v>80</v>
      </c>
      <c r="C7" s="48" t="s">
        <v>81</v>
      </c>
      <c r="D7" s="41" t="s">
        <v>54</v>
      </c>
      <c r="E7" s="41" t="s">
        <v>12</v>
      </c>
      <c r="F7" s="42">
        <v>1</v>
      </c>
      <c r="G7" s="43" t="s">
        <v>12</v>
      </c>
      <c r="H7" s="43">
        <v>12</v>
      </c>
      <c r="I7" s="43">
        <v>1</v>
      </c>
      <c r="J7" s="9"/>
    </row>
    <row r="8" spans="1:10" ht="21">
      <c r="A8" s="38">
        <v>3</v>
      </c>
      <c r="B8" s="85" t="s">
        <v>84</v>
      </c>
      <c r="C8" s="86" t="s">
        <v>85</v>
      </c>
      <c r="D8" s="41" t="s">
        <v>250</v>
      </c>
      <c r="E8" s="41" t="s">
        <v>12</v>
      </c>
      <c r="F8" s="42">
        <v>2</v>
      </c>
      <c r="G8" s="43" t="s">
        <v>12</v>
      </c>
      <c r="H8" s="43">
        <v>12</v>
      </c>
      <c r="I8" s="43">
        <v>1</v>
      </c>
      <c r="J8" s="9"/>
    </row>
    <row r="9" spans="1:10" ht="21">
      <c r="A9" s="38">
        <v>4</v>
      </c>
      <c r="B9" s="47" t="s">
        <v>264</v>
      </c>
      <c r="C9" s="48" t="s">
        <v>265</v>
      </c>
      <c r="D9" s="87" t="s">
        <v>266</v>
      </c>
      <c r="E9" s="41" t="s">
        <v>12</v>
      </c>
      <c r="F9" s="42">
        <v>1</v>
      </c>
      <c r="G9" s="88" t="s">
        <v>12</v>
      </c>
      <c r="H9" s="43">
        <v>12</v>
      </c>
      <c r="I9" s="43">
        <v>1</v>
      </c>
      <c r="J9" s="9"/>
    </row>
    <row r="10" spans="1:10" ht="21.75" thickBot="1">
      <c r="A10" s="11"/>
      <c r="B10" s="5"/>
      <c r="C10" s="5"/>
      <c r="D10" s="25"/>
      <c r="E10" s="14"/>
      <c r="F10" s="14"/>
      <c r="G10" s="14"/>
      <c r="H10" s="14"/>
      <c r="I10" s="16">
        <f>SUM(I6:I9)</f>
        <v>4</v>
      </c>
      <c r="J10" s="9"/>
    </row>
    <row r="11" spans="1:10" ht="21.75" thickTop="1">
      <c r="A11" s="11"/>
      <c r="B11" s="5"/>
      <c r="C11" s="5"/>
      <c r="D11" s="12"/>
      <c r="E11" s="12"/>
      <c r="F11" s="12"/>
      <c r="G11" s="12"/>
      <c r="H11" s="12"/>
      <c r="I11" s="12"/>
      <c r="J11" s="9"/>
    </row>
    <row r="12" spans="1:10" ht="21">
      <c r="A12" s="11"/>
      <c r="B12" s="5"/>
      <c r="C12" s="5"/>
      <c r="D12" s="12"/>
      <c r="E12" s="12"/>
      <c r="F12" s="12"/>
      <c r="G12" s="12"/>
      <c r="H12" s="12"/>
      <c r="I12" s="12"/>
      <c r="J12" s="9"/>
    </row>
    <row r="13" spans="1:10" ht="21">
      <c r="A13" s="11"/>
      <c r="B13" s="5"/>
      <c r="C13" s="5"/>
      <c r="D13" s="12"/>
      <c r="E13" s="12"/>
      <c r="F13" s="12"/>
      <c r="G13" s="12"/>
      <c r="H13" s="12"/>
      <c r="I13" s="12"/>
      <c r="J13" s="9"/>
    </row>
    <row r="14" spans="1:10" ht="21">
      <c r="A14" s="11"/>
      <c r="B14" s="5"/>
      <c r="C14" s="5"/>
      <c r="D14" s="12"/>
      <c r="E14" s="12"/>
      <c r="F14" s="12"/>
      <c r="G14" s="12"/>
      <c r="H14" s="12"/>
      <c r="I14" s="12"/>
      <c r="J14" s="9"/>
    </row>
    <row r="15" spans="1:10" ht="21">
      <c r="A15" s="11"/>
      <c r="B15" s="5"/>
      <c r="C15" s="5"/>
      <c r="D15" s="12"/>
      <c r="E15" s="12"/>
      <c r="F15" s="12"/>
      <c r="G15" s="12"/>
      <c r="H15" s="12"/>
      <c r="I15" s="12"/>
      <c r="J15" s="9"/>
    </row>
    <row r="16" spans="1:10" ht="23.25">
      <c r="A16" s="117" t="s">
        <v>292</v>
      </c>
      <c r="B16" s="117"/>
      <c r="C16" s="117"/>
      <c r="D16" s="117"/>
      <c r="E16" s="117"/>
      <c r="F16" s="117"/>
      <c r="G16" s="117"/>
      <c r="H16" s="117"/>
      <c r="I16" s="117"/>
    </row>
    <row r="17" spans="1:10" ht="23.25">
      <c r="A17" s="117" t="s">
        <v>321</v>
      </c>
      <c r="B17" s="117"/>
      <c r="C17" s="117"/>
      <c r="D17" s="117"/>
      <c r="E17" s="117"/>
      <c r="F17" s="117"/>
      <c r="G17" s="117"/>
      <c r="H17" s="117"/>
      <c r="I17" s="117"/>
    </row>
    <row r="18" spans="1:10" ht="23.25">
      <c r="A18" s="118" t="s">
        <v>13</v>
      </c>
      <c r="B18" s="118"/>
      <c r="C18" s="118"/>
      <c r="D18" s="118"/>
      <c r="E18" s="118"/>
      <c r="F18" s="118"/>
      <c r="G18" s="118"/>
      <c r="H18" s="118"/>
      <c r="I18" s="118"/>
    </row>
    <row r="19" spans="1:10" ht="21">
      <c r="A19" s="139" t="s">
        <v>0</v>
      </c>
      <c r="B19" s="120" t="s">
        <v>1</v>
      </c>
      <c r="C19" s="121"/>
      <c r="D19" s="124" t="s">
        <v>2</v>
      </c>
      <c r="E19" s="124" t="s">
        <v>3</v>
      </c>
      <c r="F19" s="137" t="s">
        <v>4</v>
      </c>
      <c r="G19" s="138"/>
      <c r="H19" s="63" t="s">
        <v>5</v>
      </c>
      <c r="I19" s="63" t="s">
        <v>6</v>
      </c>
      <c r="J19" s="9"/>
    </row>
    <row r="20" spans="1:10" ht="21">
      <c r="A20" s="140"/>
      <c r="B20" s="122"/>
      <c r="C20" s="123"/>
      <c r="D20" s="130"/>
      <c r="E20" s="130"/>
      <c r="F20" s="64" t="s">
        <v>7</v>
      </c>
      <c r="G20" s="64" t="s">
        <v>8</v>
      </c>
      <c r="H20" s="66" t="s">
        <v>9</v>
      </c>
      <c r="I20" s="66" t="s">
        <v>10</v>
      </c>
      <c r="J20" s="9"/>
    </row>
    <row r="21" spans="1:10" ht="21">
      <c r="A21" s="72">
        <v>1</v>
      </c>
      <c r="B21" s="81" t="s">
        <v>270</v>
      </c>
      <c r="C21" s="82" t="s">
        <v>271</v>
      </c>
      <c r="D21" s="41" t="s">
        <v>272</v>
      </c>
      <c r="E21" s="66" t="s">
        <v>12</v>
      </c>
      <c r="F21" s="75">
        <v>1</v>
      </c>
      <c r="G21" s="75" t="s">
        <v>12</v>
      </c>
      <c r="H21" s="79">
        <v>12</v>
      </c>
      <c r="I21" s="80">
        <v>1</v>
      </c>
      <c r="J21" s="9"/>
    </row>
    <row r="22" spans="1:10" ht="21">
      <c r="A22" s="38">
        <v>2</v>
      </c>
      <c r="B22" s="47" t="s">
        <v>82</v>
      </c>
      <c r="C22" s="48" t="s">
        <v>83</v>
      </c>
      <c r="D22" s="41" t="s">
        <v>54</v>
      </c>
      <c r="E22" s="41" t="s">
        <v>12</v>
      </c>
      <c r="F22" s="42">
        <v>1</v>
      </c>
      <c r="G22" s="43" t="s">
        <v>12</v>
      </c>
      <c r="H22" s="43">
        <v>12</v>
      </c>
      <c r="I22" s="43">
        <v>1</v>
      </c>
      <c r="J22" s="9"/>
    </row>
    <row r="23" spans="1:10" ht="21.75" thickBot="1">
      <c r="A23" s="11"/>
      <c r="B23" s="4"/>
      <c r="C23" s="5"/>
      <c r="D23" s="25"/>
      <c r="E23" s="25"/>
      <c r="F23" s="34"/>
      <c r="G23" s="14"/>
      <c r="H23" s="14"/>
      <c r="I23" s="16">
        <f>SUM(I21:I22)</f>
        <v>2</v>
      </c>
      <c r="J23" s="9"/>
    </row>
    <row r="24" spans="1:10" ht="21.75" thickTop="1">
      <c r="A24" s="11"/>
      <c r="B24" s="4"/>
      <c r="C24" s="5"/>
      <c r="D24" s="25"/>
      <c r="E24" s="25"/>
      <c r="F24" s="34"/>
      <c r="G24" s="14"/>
      <c r="H24" s="14"/>
      <c r="I24" s="14"/>
      <c r="J24" s="9"/>
    </row>
    <row r="25" spans="1:10" ht="21">
      <c r="A25" s="11"/>
      <c r="B25" s="4"/>
      <c r="C25" s="5"/>
      <c r="D25" s="25"/>
      <c r="E25" s="25"/>
      <c r="F25" s="34"/>
      <c r="G25" s="14"/>
      <c r="H25" s="14"/>
      <c r="I25" s="14"/>
      <c r="J25" s="9"/>
    </row>
    <row r="26" spans="1:10" ht="21">
      <c r="A26" s="11"/>
      <c r="B26" s="4"/>
      <c r="C26" s="5"/>
      <c r="D26" s="25"/>
      <c r="E26" s="25"/>
      <c r="F26" s="34"/>
      <c r="G26" s="14"/>
      <c r="H26" s="14"/>
      <c r="I26" s="14"/>
      <c r="J26" s="9"/>
    </row>
    <row r="27" spans="1:10" ht="23.25">
      <c r="A27" s="117" t="s">
        <v>292</v>
      </c>
      <c r="B27" s="117"/>
      <c r="C27" s="117"/>
      <c r="D27" s="117"/>
      <c r="E27" s="117"/>
      <c r="F27" s="117"/>
      <c r="G27" s="117"/>
      <c r="H27" s="117"/>
      <c r="I27" s="117"/>
      <c r="J27" s="29"/>
    </row>
    <row r="28" spans="1:10" ht="23.25">
      <c r="A28" s="117" t="s">
        <v>321</v>
      </c>
      <c r="B28" s="117"/>
      <c r="C28" s="117"/>
      <c r="D28" s="117"/>
      <c r="E28" s="117"/>
      <c r="F28" s="117"/>
      <c r="G28" s="117"/>
      <c r="H28" s="117"/>
      <c r="I28" s="117"/>
    </row>
    <row r="29" spans="1:10" ht="23.25">
      <c r="A29" s="118" t="s">
        <v>14</v>
      </c>
      <c r="B29" s="118"/>
      <c r="C29" s="118"/>
      <c r="D29" s="118"/>
      <c r="E29" s="118"/>
      <c r="F29" s="118"/>
      <c r="G29" s="118"/>
      <c r="H29" s="118"/>
      <c r="I29" s="118"/>
    </row>
    <row r="30" spans="1:10" ht="21">
      <c r="A30" s="119" t="s">
        <v>0</v>
      </c>
      <c r="B30" s="120" t="s">
        <v>1</v>
      </c>
      <c r="C30" s="121"/>
      <c r="D30" s="124" t="s">
        <v>2</v>
      </c>
      <c r="E30" s="124" t="s">
        <v>3</v>
      </c>
      <c r="F30" s="128" t="s">
        <v>4</v>
      </c>
      <c r="G30" s="128"/>
      <c r="H30" s="63" t="s">
        <v>5</v>
      </c>
      <c r="I30" s="63" t="s">
        <v>6</v>
      </c>
    </row>
    <row r="31" spans="1:10" ht="21">
      <c r="A31" s="119"/>
      <c r="B31" s="122"/>
      <c r="C31" s="123"/>
      <c r="D31" s="125"/>
      <c r="E31" s="130"/>
      <c r="F31" s="64" t="s">
        <v>7</v>
      </c>
      <c r="G31" s="64" t="s">
        <v>8</v>
      </c>
      <c r="H31" s="66" t="s">
        <v>9</v>
      </c>
      <c r="I31" s="66" t="s">
        <v>10</v>
      </c>
    </row>
    <row r="32" spans="1:10" ht="21">
      <c r="A32" s="38">
        <v>1</v>
      </c>
      <c r="B32" s="44" t="s">
        <v>86</v>
      </c>
      <c r="C32" s="40" t="s">
        <v>87</v>
      </c>
      <c r="D32" s="41" t="s">
        <v>255</v>
      </c>
      <c r="E32" s="41" t="s">
        <v>12</v>
      </c>
      <c r="F32" s="42">
        <v>1</v>
      </c>
      <c r="G32" s="43" t="s">
        <v>12</v>
      </c>
      <c r="H32" s="43">
        <v>12</v>
      </c>
      <c r="I32" s="43">
        <v>1</v>
      </c>
    </row>
    <row r="33" spans="1:9" ht="21">
      <c r="A33" s="38">
        <v>2</v>
      </c>
      <c r="B33" s="46" t="s">
        <v>76</v>
      </c>
      <c r="C33" s="45" t="s">
        <v>77</v>
      </c>
      <c r="D33" s="41" t="s">
        <v>46</v>
      </c>
      <c r="E33" s="41" t="s">
        <v>12</v>
      </c>
      <c r="F33" s="42">
        <v>1</v>
      </c>
      <c r="G33" s="43" t="s">
        <v>12</v>
      </c>
      <c r="H33" s="43">
        <v>12</v>
      </c>
      <c r="I33" s="43">
        <v>1</v>
      </c>
    </row>
    <row r="34" spans="1:9" s="19" customFormat="1" ht="21.75" thickBot="1">
      <c r="A34" s="17"/>
      <c r="B34" s="12"/>
      <c r="C34" s="12"/>
      <c r="D34" s="18"/>
      <c r="E34" s="18"/>
      <c r="F34" s="14"/>
      <c r="G34" s="14"/>
      <c r="H34" s="14"/>
      <c r="I34" s="13">
        <f>SUM(I32:I33)</f>
        <v>2</v>
      </c>
    </row>
    <row r="35" spans="1:9" s="19" customFormat="1" ht="21.75" thickTop="1">
      <c r="A35" s="17"/>
      <c r="B35" s="12"/>
      <c r="C35" s="12"/>
      <c r="D35" s="18"/>
      <c r="E35" s="18"/>
      <c r="F35" s="14"/>
      <c r="G35" s="14"/>
      <c r="H35" s="14"/>
      <c r="I35" s="14"/>
    </row>
    <row r="36" spans="1:9" s="19" customFormat="1" ht="21">
      <c r="A36" s="17"/>
      <c r="B36" s="12"/>
      <c r="C36" s="12"/>
      <c r="D36" s="18"/>
      <c r="E36" s="18"/>
      <c r="F36" s="14"/>
      <c r="G36" s="14"/>
      <c r="H36" s="14"/>
      <c r="I36" s="14"/>
    </row>
    <row r="37" spans="1:9" ht="23.25">
      <c r="A37" s="117" t="s">
        <v>292</v>
      </c>
      <c r="B37" s="117"/>
      <c r="C37" s="117"/>
      <c r="D37" s="117"/>
      <c r="E37" s="117"/>
      <c r="F37" s="117"/>
      <c r="G37" s="117"/>
      <c r="H37" s="117"/>
      <c r="I37" s="117"/>
    </row>
    <row r="38" spans="1:9" ht="23.25">
      <c r="A38" s="117" t="s">
        <v>321</v>
      </c>
      <c r="B38" s="117"/>
      <c r="C38" s="117"/>
      <c r="D38" s="117"/>
      <c r="E38" s="117"/>
      <c r="F38" s="117"/>
      <c r="G38" s="117"/>
      <c r="H38" s="117"/>
      <c r="I38" s="117"/>
    </row>
    <row r="39" spans="1:9" ht="23.25">
      <c r="A39" s="118" t="s">
        <v>155</v>
      </c>
      <c r="B39" s="118"/>
      <c r="C39" s="118"/>
      <c r="D39" s="118"/>
      <c r="E39" s="118"/>
      <c r="F39" s="118"/>
      <c r="G39" s="118"/>
      <c r="H39" s="118"/>
      <c r="I39" s="118"/>
    </row>
    <row r="40" spans="1:9" ht="21">
      <c r="A40" s="119" t="s">
        <v>0</v>
      </c>
      <c r="B40" s="120" t="s">
        <v>1</v>
      </c>
      <c r="C40" s="121"/>
      <c r="D40" s="124" t="s">
        <v>2</v>
      </c>
      <c r="E40" s="124" t="s">
        <v>3</v>
      </c>
      <c r="F40" s="128" t="s">
        <v>4</v>
      </c>
      <c r="G40" s="128"/>
      <c r="H40" s="63" t="s">
        <v>5</v>
      </c>
      <c r="I40" s="63" t="s">
        <v>6</v>
      </c>
    </row>
    <row r="41" spans="1:9" ht="21">
      <c r="A41" s="119"/>
      <c r="B41" s="122"/>
      <c r="C41" s="123"/>
      <c r="D41" s="130"/>
      <c r="E41" s="130"/>
      <c r="F41" s="64" t="s">
        <v>7</v>
      </c>
      <c r="G41" s="64" t="s">
        <v>8</v>
      </c>
      <c r="H41" s="66" t="s">
        <v>9</v>
      </c>
      <c r="I41" s="66" t="s">
        <v>10</v>
      </c>
    </row>
    <row r="42" spans="1:9" ht="21">
      <c r="A42" s="38">
        <v>1</v>
      </c>
      <c r="B42" s="44" t="s">
        <v>88</v>
      </c>
      <c r="C42" s="40" t="s">
        <v>216</v>
      </c>
      <c r="D42" s="41" t="s">
        <v>90</v>
      </c>
      <c r="E42" s="41" t="s">
        <v>12</v>
      </c>
      <c r="F42" s="42">
        <v>1</v>
      </c>
      <c r="G42" s="38" t="s">
        <v>12</v>
      </c>
      <c r="H42" s="38">
        <v>12</v>
      </c>
      <c r="I42" s="38">
        <v>1</v>
      </c>
    </row>
    <row r="43" spans="1:9" ht="21">
      <c r="A43" s="89">
        <v>2</v>
      </c>
      <c r="B43" s="90" t="s">
        <v>188</v>
      </c>
      <c r="C43" s="91" t="s">
        <v>89</v>
      </c>
      <c r="D43" s="41" t="s">
        <v>91</v>
      </c>
      <c r="E43" s="43" t="s">
        <v>12</v>
      </c>
      <c r="F43" s="43">
        <v>1</v>
      </c>
      <c r="G43" s="43" t="s">
        <v>12</v>
      </c>
      <c r="H43" s="43">
        <v>12</v>
      </c>
      <c r="I43" s="43">
        <v>1</v>
      </c>
    </row>
    <row r="44" spans="1:9" ht="21.75" thickBot="1">
      <c r="A44" s="35"/>
      <c r="B44" s="14"/>
      <c r="C44" s="14"/>
      <c r="D44" s="14"/>
      <c r="E44" s="14"/>
      <c r="F44" s="14"/>
      <c r="G44" s="14"/>
      <c r="H44" s="14"/>
      <c r="I44" s="16">
        <f>SUM(I42:I43)</f>
        <v>2</v>
      </c>
    </row>
    <row r="45" spans="1:9" ht="21.75" thickTop="1">
      <c r="A45" s="35"/>
      <c r="B45" s="14"/>
      <c r="C45" s="14"/>
      <c r="D45" s="14"/>
      <c r="E45" s="14"/>
      <c r="F45" s="14"/>
      <c r="G45" s="14"/>
      <c r="H45" s="14"/>
      <c r="I45" s="14"/>
    </row>
    <row r="46" spans="1:9" ht="21">
      <c r="A46" s="35"/>
      <c r="B46" s="14"/>
      <c r="C46" s="14"/>
      <c r="D46" s="14"/>
      <c r="E46" s="14"/>
      <c r="F46" s="14"/>
      <c r="G46" s="14"/>
      <c r="H46" s="14"/>
      <c r="I46" s="14"/>
    </row>
    <row r="47" spans="1:9" ht="21">
      <c r="A47" s="35"/>
      <c r="B47" s="14"/>
      <c r="C47" s="14"/>
      <c r="D47" s="14"/>
      <c r="E47" s="14"/>
      <c r="F47" s="14"/>
      <c r="G47" s="14"/>
      <c r="H47" s="14"/>
      <c r="I47" s="14"/>
    </row>
    <row r="48" spans="1:9" ht="21">
      <c r="A48" s="35"/>
      <c r="B48" s="14"/>
      <c r="C48" s="14"/>
      <c r="D48" s="14"/>
      <c r="E48" s="14"/>
      <c r="F48" s="14"/>
      <c r="G48" s="14"/>
      <c r="H48" s="14"/>
      <c r="I48" s="14"/>
    </row>
    <row r="49" spans="1:9" ht="21">
      <c r="A49" s="35"/>
      <c r="B49" s="14"/>
      <c r="C49" s="14"/>
      <c r="D49" s="14"/>
      <c r="E49" s="14"/>
      <c r="F49" s="14"/>
      <c r="G49" s="14"/>
      <c r="H49" s="14"/>
      <c r="I49" s="14"/>
    </row>
    <row r="50" spans="1:9" ht="21">
      <c r="A50" s="35"/>
      <c r="B50" s="14"/>
      <c r="C50" s="14"/>
      <c r="D50" s="14"/>
      <c r="E50" s="14"/>
      <c r="F50" s="14"/>
      <c r="G50" s="14"/>
      <c r="H50" s="14"/>
      <c r="I50" s="14"/>
    </row>
    <row r="51" spans="1:9" ht="21">
      <c r="A51" s="35"/>
      <c r="B51" s="14"/>
      <c r="C51" s="14"/>
      <c r="D51" s="14"/>
      <c r="E51" s="14"/>
      <c r="F51" s="14"/>
      <c r="G51" s="14"/>
      <c r="H51" s="14"/>
      <c r="I51" s="14"/>
    </row>
    <row r="52" spans="1:9" ht="21">
      <c r="A52" s="35"/>
      <c r="B52" s="14"/>
      <c r="C52" s="14"/>
      <c r="D52" s="14"/>
      <c r="E52" s="14"/>
      <c r="F52" s="14"/>
      <c r="G52" s="14"/>
      <c r="H52" s="14"/>
      <c r="I52" s="14"/>
    </row>
    <row r="53" spans="1:9" ht="21">
      <c r="A53" s="35"/>
      <c r="B53" s="14"/>
      <c r="C53" s="14"/>
      <c r="D53" s="14"/>
      <c r="E53" s="14"/>
      <c r="F53" s="14"/>
      <c r="G53" s="14"/>
      <c r="H53" s="14"/>
      <c r="I53" s="14"/>
    </row>
    <row r="54" spans="1:9" ht="21">
      <c r="A54" s="35"/>
      <c r="B54" s="14"/>
      <c r="C54" s="14"/>
      <c r="D54" s="14"/>
      <c r="E54" s="14"/>
      <c r="F54" s="14"/>
      <c r="G54" s="14"/>
      <c r="H54" s="14"/>
      <c r="I54" s="14"/>
    </row>
    <row r="55" spans="1:9" ht="21">
      <c r="A55" s="35"/>
      <c r="B55" s="14"/>
      <c r="C55" s="14"/>
      <c r="D55" s="14"/>
      <c r="E55" s="14"/>
      <c r="F55" s="14"/>
      <c r="G55" s="14"/>
      <c r="H55" s="14"/>
      <c r="I55" s="14"/>
    </row>
    <row r="56" spans="1:9" ht="21">
      <c r="A56" s="35"/>
      <c r="B56" s="14"/>
      <c r="C56" s="14"/>
      <c r="D56" s="14"/>
      <c r="E56" s="14"/>
      <c r="F56" s="14"/>
      <c r="G56" s="14"/>
      <c r="H56" s="14"/>
      <c r="I56" s="14"/>
    </row>
    <row r="57" spans="1:9" ht="21">
      <c r="A57" s="35"/>
      <c r="B57" s="14"/>
      <c r="C57" s="14"/>
      <c r="D57" s="14"/>
      <c r="E57" s="14"/>
      <c r="F57" s="14"/>
      <c r="G57" s="14"/>
      <c r="H57" s="14"/>
      <c r="I57" s="14"/>
    </row>
  </sheetData>
  <mergeCells count="32">
    <mergeCell ref="A16:I16"/>
    <mergeCell ref="A17:I17"/>
    <mergeCell ref="A18:I18"/>
    <mergeCell ref="A19:A20"/>
    <mergeCell ref="B19:C20"/>
    <mergeCell ref="D19:D20"/>
    <mergeCell ref="E19:E20"/>
    <mergeCell ref="F19:G19"/>
    <mergeCell ref="A1:I1"/>
    <mergeCell ref="A2:I2"/>
    <mergeCell ref="A3:I3"/>
    <mergeCell ref="A4:A5"/>
    <mergeCell ref="B4:C5"/>
    <mergeCell ref="D4:D5"/>
    <mergeCell ref="E4:E5"/>
    <mergeCell ref="F4:G4"/>
    <mergeCell ref="A27:I27"/>
    <mergeCell ref="A28:I28"/>
    <mergeCell ref="A29:I29"/>
    <mergeCell ref="A30:A31"/>
    <mergeCell ref="B30:C31"/>
    <mergeCell ref="D30:D31"/>
    <mergeCell ref="E30:E31"/>
    <mergeCell ref="F30:G30"/>
    <mergeCell ref="A37:I37"/>
    <mergeCell ref="A38:I38"/>
    <mergeCell ref="A39:I39"/>
    <mergeCell ref="A40:A41"/>
    <mergeCell ref="B40:C41"/>
    <mergeCell ref="D40:D41"/>
    <mergeCell ref="E40:E41"/>
    <mergeCell ref="F40:G40"/>
  </mergeCells>
  <printOptions horizontalCentered="1"/>
  <pageMargins left="0.70866141732283505" right="0.70866141732283505" top="0.74803149606299202" bottom="0.74803149606299202" header="0.31496062992126" footer="0.31496062992126"/>
  <pageSetup paperSize="9" scale="96" orientation="landscape" r:id="rId1"/>
  <rowBreaks count="1" manualBreakCount="1">
    <brk id="2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สรุป</vt:lpstr>
      <vt:lpstr>บัญชี</vt:lpstr>
      <vt:lpstr>การตลาด</vt:lpstr>
      <vt:lpstr>การจัดการ</vt:lpstr>
      <vt:lpstr>ระบบสารสนเทศ</vt:lpstr>
      <vt:lpstr>วิทยาการคอมพิวเตอร์</vt:lpstr>
      <vt:lpstr>เทคโนโลยีสารสนเทศ(คอมพิวเตอร์)</vt:lpstr>
      <vt:lpstr>เทคโนโลยีโลจีสติกส์</vt:lpstr>
      <vt:lpstr>เศรษฐศาสตร์</vt:lpstr>
      <vt:lpstr>เทคโนโลยีมัลติมีเดีย</vt:lpstr>
      <vt:lpstr>เทคโนโลยีโฆษณา</vt:lpstr>
      <vt:lpstr>เทคโนโลยีโฆษณา!Print_Area</vt:lpstr>
      <vt:lpstr>เทคโนโลยีโลจีสติกส์!Print_Area</vt:lpstr>
      <vt:lpstr>เทคโนโลยีมัลติมีเดีย!Print_Area</vt:lpstr>
      <vt:lpstr>'เทคโนโลยีสารสนเทศ(คอมพิวเตอร์)'!Print_Area</vt:lpstr>
      <vt:lpstr>เศรษฐศาสตร์!Print_Area</vt:lpstr>
      <vt:lpstr>การจัดการ!Print_Area</vt:lpstr>
      <vt:lpstr>การตลาด!Print_Area</vt:lpstr>
      <vt:lpstr>บัญชี!Print_Area</vt:lpstr>
      <vt:lpstr>ระบบสารสนเทศ!Print_Area</vt:lpstr>
      <vt:lpstr>วิทยาการคอมพิวเตอร์!Print_Area</vt:lpstr>
      <vt:lpstr>สรุป!Print_Area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Windows User</cp:lastModifiedBy>
  <cp:lastPrinted>2020-06-23T08:42:14Z</cp:lastPrinted>
  <dcterms:created xsi:type="dcterms:W3CDTF">2012-04-29T04:29:49Z</dcterms:created>
  <dcterms:modified xsi:type="dcterms:W3CDTF">2020-06-23T08:48:51Z</dcterms:modified>
</cp:coreProperties>
</file>